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EPA\"/>
    </mc:Choice>
  </mc:AlternateContent>
  <xr:revisionPtr revIDLastSave="0" documentId="13_ncr:1_{0C04B203-785F-4167-AAD4-304DF7FF872D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V1" sheetId="2" r:id="rId1"/>
    <sheet name="D1" sheetId="1" r:id="rId2"/>
  </sheets>
  <externalReferences>
    <externalReference r:id="rId3"/>
    <externalReference r:id="rId4"/>
    <externalReference r:id="rId5"/>
  </externalReferences>
  <definedNames>
    <definedName name="crud_1">[1]U1!$B$5</definedName>
    <definedName name="data1">[2]T1!$C$5</definedName>
    <definedName name="dbl_chk">[1]U1!$G$3</definedName>
    <definedName name="upload_1">'V1'!$C$1:$H$23</definedName>
    <definedName name="VS_DATASET">[3]P1!$C$10</definedName>
    <definedName name="VS_DATE">[3]P1!$C$12</definedName>
    <definedName name="VS_OWNER">[3]P1!$C$9</definedName>
    <definedName name="VS_USER_CODE">[3]P1!$C$11</definedName>
    <definedName name="VS_VERSION">[3]P1!$C$8</definedName>
  </definedNames>
  <calcPr calcId="191029" iterate="1"/>
</workbook>
</file>

<file path=xl/calcChain.xml><?xml version="1.0" encoding="utf-8"?>
<calcChain xmlns="http://schemas.openxmlformats.org/spreadsheetml/2006/main">
  <c r="G22" i="2" l="1"/>
  <c r="A14" i="2" l="1"/>
  <c r="A15" i="2"/>
  <c r="A16" i="2"/>
  <c r="A17" i="2"/>
  <c r="A18" i="2"/>
  <c r="A19" i="2"/>
  <c r="A20" i="2"/>
  <c r="A21" i="2"/>
  <c r="A22" i="2"/>
  <c r="A13" i="2"/>
  <c r="F13" i="2" s="1"/>
  <c r="E14" i="2"/>
  <c r="A3" i="2"/>
  <c r="B3" i="2"/>
  <c r="A4" i="2"/>
  <c r="B4" i="2"/>
  <c r="G4" i="2" s="1"/>
  <c r="A5" i="2"/>
  <c r="B5" i="2"/>
  <c r="A6" i="2"/>
  <c r="B6" i="2"/>
  <c r="A7" i="2"/>
  <c r="B7" i="2"/>
  <c r="A8" i="2"/>
  <c r="F8" i="2" s="1"/>
  <c r="B8" i="2"/>
  <c r="A9" i="2"/>
  <c r="E9" i="2" s="1"/>
  <c r="B9" i="2"/>
  <c r="F9" i="2" s="1"/>
  <c r="A10" i="2"/>
  <c r="B10" i="2"/>
  <c r="A11" i="2"/>
  <c r="B11" i="2"/>
  <c r="A12" i="2"/>
  <c r="B12" i="2"/>
  <c r="B13" i="2"/>
  <c r="G13" i="2" s="1"/>
  <c r="B14" i="2"/>
  <c r="B15" i="2"/>
  <c r="B16" i="2"/>
  <c r="G16" i="2" s="1"/>
  <c r="B17" i="2"/>
  <c r="E17" i="2" s="1"/>
  <c r="B18" i="2"/>
  <c r="G18" i="2" s="1"/>
  <c r="B19" i="2"/>
  <c r="G19" i="2" s="1"/>
  <c r="B20" i="2"/>
  <c r="G20" i="2" s="1"/>
  <c r="B21" i="2"/>
  <c r="B22" i="2"/>
  <c r="B2" i="2"/>
  <c r="A2" i="2"/>
  <c r="G2" i="2" s="1"/>
  <c r="G11" i="2" l="1"/>
  <c r="E5" i="2"/>
  <c r="G8" i="2"/>
  <c r="F4" i="2"/>
  <c r="F3" i="2"/>
  <c r="G10" i="2"/>
  <c r="F17" i="2"/>
  <c r="G3" i="2"/>
  <c r="H3" i="2" s="1"/>
  <c r="G7" i="2"/>
  <c r="E4" i="2"/>
  <c r="H4" i="2" s="1"/>
  <c r="G15" i="2"/>
  <c r="G9" i="2"/>
  <c r="H9" i="2" s="1"/>
  <c r="E3" i="2"/>
  <c r="G17" i="2"/>
  <c r="E13" i="2"/>
  <c r="H13" i="2" s="1"/>
  <c r="F16" i="2"/>
  <c r="G12" i="2"/>
  <c r="G6" i="2"/>
  <c r="E8" i="2"/>
  <c r="H8" i="2" s="1"/>
  <c r="F22" i="2"/>
  <c r="G14" i="2"/>
  <c r="E18" i="2"/>
  <c r="F14" i="2"/>
  <c r="H14" i="2" s="1"/>
  <c r="F18" i="2"/>
  <c r="F5" i="2"/>
  <c r="G5" i="2"/>
  <c r="E15" i="2"/>
  <c r="E19" i="2"/>
  <c r="E2" i="2"/>
  <c r="E6" i="2"/>
  <c r="E10" i="2"/>
  <c r="F15" i="2"/>
  <c r="F19" i="2"/>
  <c r="F2" i="2"/>
  <c r="F6" i="2"/>
  <c r="H6" i="2" s="1"/>
  <c r="F10" i="2"/>
  <c r="E16" i="2"/>
  <c r="E20" i="2"/>
  <c r="E7" i="2"/>
  <c r="E11" i="2"/>
  <c r="E12" i="2"/>
  <c r="F20" i="2"/>
  <c r="F7" i="2"/>
  <c r="F11" i="2"/>
  <c r="F12" i="2"/>
  <c r="E22" i="2"/>
  <c r="E21" i="2"/>
  <c r="F21" i="2"/>
  <c r="G21" i="2"/>
  <c r="H23" i="2"/>
  <c r="H12" i="2" l="1"/>
  <c r="H10" i="2"/>
  <c r="H18" i="2"/>
  <c r="H2" i="2"/>
  <c r="H19" i="2"/>
  <c r="H17" i="2"/>
  <c r="H5" i="2"/>
  <c r="H11" i="2"/>
  <c r="H7" i="2"/>
  <c r="H20" i="2"/>
  <c r="H15" i="2"/>
  <c r="H16" i="2"/>
  <c r="H22" i="2"/>
  <c r="H21" i="2"/>
</calcChain>
</file>

<file path=xl/sharedStrings.xml><?xml version="1.0" encoding="utf-8"?>
<sst xmlns="http://schemas.openxmlformats.org/spreadsheetml/2006/main" count="529" uniqueCount="46">
  <si>
    <t>지역</t>
  </si>
  <si>
    <t>매장명</t>
  </si>
  <si>
    <t>매장유형</t>
  </si>
  <si>
    <t>value</t>
  </si>
  <si>
    <t>경기도</t>
  </si>
  <si>
    <t>GS스퀘어부천</t>
  </si>
  <si>
    <t>백화점</t>
  </si>
  <si>
    <t>상설할인매장</t>
  </si>
  <si>
    <t>일반매장</t>
  </si>
  <si>
    <t>종합매장</t>
  </si>
  <si>
    <t>할인점입점</t>
  </si>
  <si>
    <t>동수원뉴코아</t>
  </si>
  <si>
    <t>동수원종합</t>
  </si>
  <si>
    <t>동탄하이페리온 TNGT복합점</t>
  </si>
  <si>
    <t>롯데구리</t>
  </si>
  <si>
    <t>롯데마트 덕소아울렛</t>
  </si>
  <si>
    <t>롯데마트 시화아울렛</t>
  </si>
  <si>
    <t>롯데분당</t>
  </si>
  <si>
    <t>롯데안산</t>
  </si>
  <si>
    <t>롯데안양</t>
  </si>
  <si>
    <t>롯데일산</t>
  </si>
  <si>
    <t>롯데중동</t>
  </si>
  <si>
    <t>롯데프리미엄아울렛 파주점</t>
  </si>
  <si>
    <t>메타폴리스몰</t>
  </si>
  <si>
    <t>애경분당</t>
  </si>
  <si>
    <t>애경수원</t>
  </si>
  <si>
    <t>애경평택</t>
  </si>
  <si>
    <t>용인라푸마</t>
  </si>
  <si>
    <t>서울특별시</t>
  </si>
  <si>
    <t>H몰 아울렛</t>
  </si>
  <si>
    <t>H몰TNGT복합점</t>
  </si>
  <si>
    <t>LG패션 상계아울렛</t>
  </si>
  <si>
    <t>LG패션 플래그십 스토어</t>
  </si>
  <si>
    <t>LG패션아울렛 신내점</t>
  </si>
  <si>
    <t>NC백화점 불광점</t>
  </si>
  <si>
    <t>TW김포스카이시티점</t>
  </si>
  <si>
    <t>가로수 JILL종합점</t>
  </si>
  <si>
    <t>가로수길 TNGT숙녀</t>
  </si>
  <si>
    <t>강남GS타워종합매장</t>
  </si>
  <si>
    <t>강남뉴코아</t>
  </si>
  <si>
    <t>강남역TNGT복합점</t>
  </si>
  <si>
    <t>강변 테크노마트TNGT복합점</t>
  </si>
  <si>
    <t>강서뉴코아</t>
  </si>
  <si>
    <t>강서라푸마</t>
  </si>
  <si>
    <t>매장지역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</si>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</sst>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맑은 고딕"/>
    </font>
    <font>
      <b/>
      <sz val="10"/>
      <color rgb="FF404040"/>
      <name val="맑은 고딕"/>
      <family val="3"/>
      <charset val="129"/>
    </font>
    <font>
      <sz val="10"/>
      <color rgb="FF404040"/>
      <name val="맑은 고딕"/>
      <family val="3"/>
      <charset val="129"/>
    </font>
    <font>
      <b/>
      <sz val="10"/>
      <color rgb="FF2162B4"/>
      <name val="맑은 고딕"/>
      <family val="3"/>
      <charset val="129"/>
    </font>
    <font>
      <b/>
      <sz val="10"/>
      <color rgb="FFFFFFFF"/>
      <name val="Arial"/>
    </font>
    <font>
      <sz val="10"/>
      <name val="Arial"/>
    </font>
    <font>
      <sz val="8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E1E7F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8FCFF"/>
        <bgColor indexed="64"/>
      </patternFill>
    </fill>
    <fill>
      <patternFill patternType="solid">
        <fgColor rgb="FF2F5496"/>
      </patternFill>
    </fill>
  </fills>
  <borders count="22">
    <border>
      <left/>
      <right/>
      <top/>
      <bottom/>
      <diagonal/>
    </border>
    <border>
      <left/>
      <right style="thin">
        <color rgb="FFFFFFFF"/>
      </right>
      <top style="medium">
        <color rgb="FF303C5E"/>
      </top>
      <bottom/>
      <diagonal/>
    </border>
    <border>
      <left style="thin">
        <color rgb="FFFFFFFF"/>
      </left>
      <right style="thin">
        <color rgb="FF6B7183"/>
      </right>
      <top style="medium">
        <color rgb="FF303C5E"/>
      </top>
      <bottom style="thin">
        <color rgb="FFD2D6E0"/>
      </bottom>
      <diagonal/>
    </border>
    <border>
      <left style="thin">
        <color rgb="FF6B7183"/>
      </left>
      <right style="thin">
        <color rgb="FFFFFFFF"/>
      </right>
      <top style="medium">
        <color rgb="FF303C5E"/>
      </top>
      <bottom style="thin">
        <color rgb="FFD2D6E0"/>
      </bottom>
      <diagonal/>
    </border>
    <border>
      <left style="thin">
        <color rgb="FFFFFFFF"/>
      </left>
      <right style="thin">
        <color rgb="FFFFFFFF"/>
      </right>
      <top style="medium">
        <color rgb="FF303C5E"/>
      </top>
      <bottom style="thin">
        <color rgb="FFD2D6E0"/>
      </bottom>
      <diagonal/>
    </border>
    <border>
      <left/>
      <right style="thin">
        <color rgb="FFD2D6E0"/>
      </right>
      <top/>
      <bottom style="thin">
        <color rgb="FFD2D6E0"/>
      </bottom>
      <diagonal/>
    </border>
    <border>
      <left style="thin">
        <color rgb="FFD2D6E0"/>
      </left>
      <right style="thin">
        <color rgb="FF6B7183"/>
      </right>
      <top style="thin">
        <color rgb="FFD2D6E0"/>
      </top>
      <bottom style="thin">
        <color rgb="FFD2D6E0"/>
      </bottom>
      <diagonal/>
    </border>
    <border>
      <left style="thin">
        <color rgb="FF6B7183"/>
      </left>
      <right/>
      <top style="thin">
        <color rgb="FFD2D6E0"/>
      </top>
      <bottom style="thin">
        <color rgb="FFD2D6E0"/>
      </bottom>
      <diagonal/>
    </border>
    <border>
      <left/>
      <right/>
      <top style="thin">
        <color rgb="FFD2D6E0"/>
      </top>
      <bottom style="thin">
        <color rgb="FFD2D6E0"/>
      </bottom>
      <diagonal/>
    </border>
    <border>
      <left/>
      <right style="thin">
        <color rgb="FF6B7183"/>
      </right>
      <top style="thin">
        <color rgb="FFD2D6E0"/>
      </top>
      <bottom style="thin">
        <color rgb="FFD2D6E0"/>
      </bottom>
      <diagonal/>
    </border>
    <border>
      <left/>
      <right style="thin">
        <color rgb="FFD2D6E0"/>
      </right>
      <top style="thin">
        <color rgb="FFD2D6E0"/>
      </top>
      <bottom style="thin">
        <color rgb="FFD2D6E0"/>
      </bottom>
      <diagonal/>
    </border>
    <border>
      <left/>
      <right/>
      <top/>
      <bottom style="thin">
        <color rgb="FFD2D6E0"/>
      </bottom>
      <diagonal/>
    </border>
    <border>
      <left/>
      <right style="thin">
        <color rgb="FFD2D6E0"/>
      </right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6B7183"/>
      </left>
      <right style="thin">
        <color theme="0" tint="-0.14999847407452621"/>
      </right>
      <top style="thin">
        <color rgb="FFD2D6E0"/>
      </top>
      <bottom style="thin">
        <color rgb="FFD2D6E0"/>
      </bottom>
      <diagonal/>
    </border>
    <border>
      <left style="thin">
        <color rgb="FFFFFFFF"/>
      </left>
      <right style="thin">
        <color rgb="FFFFFFFF"/>
      </right>
      <top style="medium">
        <color rgb="FF303C5E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rgb="FFD2D6E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rgb="FFD2D6E0"/>
      </top>
      <bottom style="thin">
        <color rgb="FFD2D6E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rgb="FFD2D6E0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rgb="FFD2D6E0"/>
      </top>
      <bottom style="thin">
        <color rgb="FFD2D6E0"/>
      </bottom>
      <diagonal/>
    </border>
    <border>
      <left/>
      <right style="thin">
        <color theme="0" tint="-0.14999847407452621"/>
      </right>
      <top/>
      <bottom style="thin">
        <color rgb="FFD2D6E0"/>
      </bottom>
      <diagonal/>
    </border>
    <border>
      <left style="thin">
        <color rgb="FF6B7183"/>
      </left>
      <right style="thin">
        <color theme="0" tint="-0.14999847407452621"/>
      </right>
      <top style="medium">
        <color rgb="FF303C5E"/>
      </top>
      <bottom style="thin">
        <color rgb="FFD2D6E0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 indent="1"/>
    </xf>
    <xf numFmtId="38" fontId="1" fillId="4" borderId="7" xfId="0" applyNumberFormat="1" applyFont="1" applyFill="1" applyBorder="1" applyAlignment="1">
      <alignment horizontal="right" vertical="center"/>
    </xf>
    <xf numFmtId="38" fontId="1" fillId="4" borderId="11" xfId="0" applyNumberFormat="1" applyFont="1" applyFill="1" applyBorder="1" applyAlignment="1">
      <alignment horizontal="right" vertical="center"/>
    </xf>
    <xf numFmtId="0" fontId="0" fillId="0" borderId="0" xfId="0" applyAlignment="1"/>
    <xf numFmtId="0" fontId="4" fillId="5" borderId="13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3" fontId="5" fillId="0" borderId="13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 applyProtection="1">
      <alignment horizontal="right" vertical="center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0" fontId="1" fillId="2" borderId="15" xfId="0" applyFont="1" applyFill="1" applyBorder="1" applyAlignment="1">
      <alignment horizontal="center" vertical="center"/>
    </xf>
    <xf numFmtId="3" fontId="2" fillId="0" borderId="16" xfId="0" applyNumberFormat="1" applyFont="1" applyBorder="1" applyAlignment="1" applyProtection="1">
      <alignment horizontal="right" vertical="center"/>
      <protection locked="0"/>
    </xf>
    <xf numFmtId="3" fontId="2" fillId="0" borderId="17" xfId="0" applyNumberFormat="1" applyFont="1" applyBorder="1" applyAlignment="1" applyProtection="1">
      <alignment horizontal="right" vertical="center"/>
      <protection locked="0"/>
    </xf>
    <xf numFmtId="3" fontId="2" fillId="0" borderId="18" xfId="0" applyNumberFormat="1" applyFont="1" applyBorder="1" applyAlignment="1" applyProtection="1">
      <alignment horizontal="right" vertical="center"/>
      <protection locked="0"/>
    </xf>
    <xf numFmtId="38" fontId="1" fillId="0" borderId="19" xfId="0" applyNumberFormat="1" applyFont="1" applyBorder="1" applyAlignment="1">
      <alignment horizontal="right" vertical="center"/>
    </xf>
    <xf numFmtId="38" fontId="1" fillId="4" borderId="20" xfId="0" applyNumberFormat="1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center" vertical="center"/>
    </xf>
    <xf numFmtId="0" fontId="0" fillId="0" borderId="0" xfId="0" applyBorder="1" applyAlignment="1"/>
    <xf numFmtId="0" fontId="2" fillId="3" borderId="10" xfId="0" applyFont="1" applyFill="1" applyBorder="1" applyAlignment="1">
      <alignment horizontal="center" vertical="center"/>
    </xf>
    <xf numFmtId="0" fontId="0" fillId="0" borderId="12" xfId="0" applyBorder="1" applyAlignment="1"/>
    <xf numFmtId="0" fontId="3" fillId="4" borderId="9" xfId="0" applyFont="1" applyFill="1" applyBorder="1" applyAlignment="1">
      <alignment horizontal="center" vertical="center"/>
    </xf>
    <xf numFmtId="0" fontId="0" fillId="0" borderId="9" xfId="0" applyBorder="1" applyAlignment="1"/>
    <xf numFmtId="0" fontId="2" fillId="3" borderId="5" xfId="0" applyFont="1" applyFill="1" applyBorder="1" applyAlignment="1">
      <alignment horizontal="center" vertical="center"/>
    </xf>
    <xf numFmtId="0" fontId="0" fillId="0" borderId="5" xfId="0" applyBorder="1" applyAlignment="1"/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U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T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P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"/>
  <sheetViews>
    <sheetView showGridLines="0" tabSelected="1" topLeftCell="C1" zoomScale="85" zoomScaleNormal="85" workbookViewId="0">
      <selection activeCell="O23" sqref="O23"/>
    </sheetView>
  </sheetViews>
  <sheetFormatPr defaultRowHeight="16.5" x14ac:dyDescent="0.3"/>
  <cols>
    <col min="1" max="1" width="0" hidden="1" customWidth="1"/>
    <col min="2" max="2" width="12.875" hidden="1" customWidth="1"/>
    <col min="3" max="3" width="18.375" style="8" customWidth="1"/>
    <col min="4" max="4" width="26.375" style="8" customWidth="1"/>
    <col min="5" max="8" width="18.5" style="8" customWidth="1"/>
    <col min="9" max="9" width="9.125" style="8" customWidth="1"/>
  </cols>
  <sheetData>
    <row r="1" spans="1:9" ht="23.25" customHeight="1" x14ac:dyDescent="0.3">
      <c r="C1" s="1" t="s">
        <v>44</v>
      </c>
      <c r="D1" s="2" t="s">
        <v>1</v>
      </c>
      <c r="E1" s="3" t="s">
        <v>6</v>
      </c>
      <c r="F1" s="4" t="s">
        <v>7</v>
      </c>
      <c r="G1" s="14" t="s">
        <v>8</v>
      </c>
      <c r="H1" s="20" t="s">
        <v>45</v>
      </c>
      <c r="I1" s="21"/>
    </row>
    <row r="2" spans="1:9" ht="23.25" customHeight="1" x14ac:dyDescent="0.3">
      <c r="A2" t="str">
        <f>$C$2</f>
        <v>경기도</v>
      </c>
      <c r="B2" t="str">
        <f>D2</f>
        <v>GS스퀘어부천</v>
      </c>
      <c r="C2" s="26" t="s">
        <v>4</v>
      </c>
      <c r="D2" s="5" t="s">
        <v>5</v>
      </c>
      <c r="E2" s="13">
        <f>SUMIFS('D1'!$D:$D,  'D1'!$A:$A,'V1'!$A2,  'D1'!$B:$B,$B2,  'D1'!$C:$C,'V1'!E$1)</f>
        <v>27526</v>
      </c>
      <c r="F2" s="12">
        <f>SUMIFS('D1'!$D:$D,  'D1'!$A:$A,'V1'!$A2,  'D1'!$B:$B,$B2,  'D1'!$C:$C,'V1'!F$1)</f>
        <v>0</v>
      </c>
      <c r="G2" s="15">
        <f>SUMIFS('D1'!$D:$D,  'D1'!$A:$A,'V1'!$A2,  'D1'!$B:$B,$B2,  'D1'!$C:$C,'V1'!G$1)</f>
        <v>200000</v>
      </c>
      <c r="H2" s="18">
        <f t="shared" ref="H2:H23" si="0">SUM(E2:G2)</f>
        <v>227526</v>
      </c>
      <c r="I2" s="21"/>
    </row>
    <row r="3" spans="1:9" ht="23.25" customHeight="1" x14ac:dyDescent="0.3">
      <c r="A3" t="str">
        <f t="shared" ref="A3:A12" si="1">$C$2</f>
        <v>경기도</v>
      </c>
      <c r="B3" t="str">
        <f t="shared" ref="B3:B22" si="2">D3</f>
        <v>동수원뉴코아</v>
      </c>
      <c r="C3" s="23"/>
      <c r="D3" s="5" t="s">
        <v>11</v>
      </c>
      <c r="E3" s="13">
        <f>SUMIFS('D1'!$D:$D,  'D1'!$A:$A,'V1'!$A3,  'D1'!$B:$B,$B3,  'D1'!$C:$C,'V1'!E$1)</f>
        <v>0</v>
      </c>
      <c r="F3" s="12">
        <f>SUMIFS('D1'!$D:$D,  'D1'!$A:$A,'V1'!$A3,  'D1'!$B:$B,$B3,  'D1'!$C:$C,'V1'!F$1)</f>
        <v>34700</v>
      </c>
      <c r="G3" s="16">
        <f>SUMIFS('D1'!$D:$D,  'D1'!$A:$A,'V1'!$A3,  'D1'!$B:$B,$B3,  'D1'!$C:$C,'V1'!G$1)</f>
        <v>0</v>
      </c>
      <c r="H3" s="18">
        <f t="shared" si="0"/>
        <v>34700</v>
      </c>
      <c r="I3" s="21"/>
    </row>
    <row r="4" spans="1:9" ht="23.25" customHeight="1" x14ac:dyDescent="0.3">
      <c r="A4" t="str">
        <f t="shared" si="1"/>
        <v>경기도</v>
      </c>
      <c r="B4" t="str">
        <f t="shared" si="2"/>
        <v>동수원종합</v>
      </c>
      <c r="C4" s="23"/>
      <c r="D4" s="5" t="s">
        <v>12</v>
      </c>
      <c r="E4" s="13">
        <f>SUMIFS('D1'!$D:$D,  'D1'!$A:$A,'V1'!$A4,  'D1'!$B:$B,$B4,  'D1'!$C:$C,'V1'!E$1)</f>
        <v>0</v>
      </c>
      <c r="F4" s="12">
        <f>SUMIFS('D1'!$D:$D,  'D1'!$A:$A,'V1'!$A4,  'D1'!$B:$B,$B4,  'D1'!$C:$C,'V1'!F$1)</f>
        <v>0</v>
      </c>
      <c r="G4" s="16">
        <f>SUMIFS('D1'!$D:$D,  'D1'!$A:$A,'V1'!$A4,  'D1'!$B:$B,$B4,  'D1'!$C:$C,'V1'!G$1)</f>
        <v>26940</v>
      </c>
      <c r="H4" s="18">
        <f t="shared" si="0"/>
        <v>26940</v>
      </c>
      <c r="I4" s="21"/>
    </row>
    <row r="5" spans="1:9" ht="23.25" customHeight="1" x14ac:dyDescent="0.3">
      <c r="A5" t="str">
        <f t="shared" si="1"/>
        <v>경기도</v>
      </c>
      <c r="B5" t="str">
        <f t="shared" si="2"/>
        <v>동탄하이페리온 TNGT복합점</v>
      </c>
      <c r="C5" s="23"/>
      <c r="D5" s="5" t="s">
        <v>13</v>
      </c>
      <c r="E5" s="13">
        <f>SUMIFS('D1'!$D:$D,  'D1'!$A:$A,'V1'!$A5,  'D1'!$B:$B,$B5,  'D1'!$C:$C,'V1'!E$1)</f>
        <v>52310</v>
      </c>
      <c r="F5" s="12">
        <f>SUMIFS('D1'!$D:$D,  'D1'!$A:$A,'V1'!$A5,  'D1'!$B:$B,$B5,  'D1'!$C:$C,'V1'!F$1)</f>
        <v>0</v>
      </c>
      <c r="G5" s="16">
        <f>SUMIFS('D1'!$D:$D,  'D1'!$A:$A,'V1'!$A5,  'D1'!$B:$B,$B5,  'D1'!$C:$C,'V1'!G$1)</f>
        <v>21950</v>
      </c>
      <c r="H5" s="18">
        <f t="shared" si="0"/>
        <v>74260</v>
      </c>
      <c r="I5" s="21"/>
    </row>
    <row r="6" spans="1:9" ht="23.25" customHeight="1" x14ac:dyDescent="0.3">
      <c r="A6" t="str">
        <f t="shared" si="1"/>
        <v>경기도</v>
      </c>
      <c r="B6" t="str">
        <f t="shared" si="2"/>
        <v>롯데구리</v>
      </c>
      <c r="C6" s="23"/>
      <c r="D6" s="5" t="s">
        <v>14</v>
      </c>
      <c r="E6" s="13">
        <f>SUMIFS('D1'!$D:$D,  'D1'!$A:$A,'V1'!$A6,  'D1'!$B:$B,$B6,  'D1'!$C:$C,'V1'!E$1)</f>
        <v>0</v>
      </c>
      <c r="F6" s="12">
        <f>SUMIFS('D1'!$D:$D,  'D1'!$A:$A,'V1'!$A6,  'D1'!$B:$B,$B6,  'D1'!$C:$C,'V1'!F$1)</f>
        <v>0</v>
      </c>
      <c r="G6" s="16">
        <f>SUMIFS('D1'!$D:$D,  'D1'!$A:$A,'V1'!$A6,  'D1'!$B:$B,$B6,  'D1'!$C:$C,'V1'!G$1)</f>
        <v>0</v>
      </c>
      <c r="H6" s="18">
        <f t="shared" si="0"/>
        <v>0</v>
      </c>
      <c r="I6" s="21"/>
    </row>
    <row r="7" spans="1:9" ht="23.25" customHeight="1" x14ac:dyDescent="0.3">
      <c r="A7" t="str">
        <f t="shared" si="1"/>
        <v>경기도</v>
      </c>
      <c r="B7" t="str">
        <f t="shared" si="2"/>
        <v>롯데마트 덕소아울렛</v>
      </c>
      <c r="C7" s="23"/>
      <c r="D7" s="5" t="s">
        <v>15</v>
      </c>
      <c r="E7" s="13">
        <f>SUMIFS('D1'!$D:$D,  'D1'!$A:$A,'V1'!$A7,  'D1'!$B:$B,$B7,  'D1'!$C:$C,'V1'!E$1)</f>
        <v>65000</v>
      </c>
      <c r="F7" s="12">
        <f>SUMIFS('D1'!$D:$D,  'D1'!$A:$A,'V1'!$A7,  'D1'!$B:$B,$B7,  'D1'!$C:$C,'V1'!F$1)</f>
        <v>63000</v>
      </c>
      <c r="G7" s="16">
        <f>SUMIFS('D1'!$D:$D,  'D1'!$A:$A,'V1'!$A7,  'D1'!$B:$B,$B7,  'D1'!$C:$C,'V1'!G$1)</f>
        <v>27800</v>
      </c>
      <c r="H7" s="18">
        <f t="shared" si="0"/>
        <v>155800</v>
      </c>
      <c r="I7" s="21"/>
    </row>
    <row r="8" spans="1:9" ht="23.25" customHeight="1" x14ac:dyDescent="0.3">
      <c r="A8" t="str">
        <f t="shared" si="1"/>
        <v>경기도</v>
      </c>
      <c r="B8" t="str">
        <f t="shared" si="2"/>
        <v>롯데마트 시화아울렛</v>
      </c>
      <c r="C8" s="23"/>
      <c r="D8" s="5" t="s">
        <v>16</v>
      </c>
      <c r="E8" s="13">
        <f>SUMIFS('D1'!$D:$D,  'D1'!$A:$A,'V1'!$A8,  'D1'!$B:$B,$B8,  'D1'!$C:$C,'V1'!E$1)</f>
        <v>0</v>
      </c>
      <c r="F8" s="12">
        <f>SUMIFS('D1'!$D:$D,  'D1'!$A:$A,'V1'!$A8,  'D1'!$B:$B,$B8,  'D1'!$C:$C,'V1'!F$1)</f>
        <v>0</v>
      </c>
      <c r="G8" s="16">
        <f>SUMIFS('D1'!$D:$D,  'D1'!$A:$A,'V1'!$A8,  'D1'!$B:$B,$B8,  'D1'!$C:$C,'V1'!G$1)</f>
        <v>56000</v>
      </c>
      <c r="H8" s="18">
        <f t="shared" si="0"/>
        <v>56000</v>
      </c>
      <c r="I8" s="21"/>
    </row>
    <row r="9" spans="1:9" ht="23.25" customHeight="1" x14ac:dyDescent="0.3">
      <c r="A9" t="str">
        <f t="shared" si="1"/>
        <v>경기도</v>
      </c>
      <c r="B9" t="str">
        <f t="shared" si="2"/>
        <v>롯데분당</v>
      </c>
      <c r="C9" s="23"/>
      <c r="D9" s="5" t="s">
        <v>17</v>
      </c>
      <c r="E9" s="13">
        <f>SUMIFS('D1'!$D:$D,  'D1'!$A:$A,'V1'!$A9,  'D1'!$B:$B,$B9,  'D1'!$C:$C,'V1'!E$1)</f>
        <v>82000</v>
      </c>
      <c r="F9" s="12">
        <f>SUMIFS('D1'!$D:$D,  'D1'!$A:$A,'V1'!$A9,  'D1'!$B:$B,$B9,  'D1'!$C:$C,'V1'!F$1)</f>
        <v>0</v>
      </c>
      <c r="G9" s="16">
        <f>SUMIFS('D1'!$D:$D,  'D1'!$A:$A,'V1'!$A9,  'D1'!$B:$B,$B9,  'D1'!$C:$C,'V1'!G$1)</f>
        <v>26000</v>
      </c>
      <c r="H9" s="18">
        <f t="shared" si="0"/>
        <v>108000</v>
      </c>
      <c r="I9" s="21"/>
    </row>
    <row r="10" spans="1:9" ht="23.25" customHeight="1" x14ac:dyDescent="0.3">
      <c r="A10" t="str">
        <f t="shared" si="1"/>
        <v>경기도</v>
      </c>
      <c r="B10" t="str">
        <f t="shared" si="2"/>
        <v>롯데안산</v>
      </c>
      <c r="C10" s="23"/>
      <c r="D10" s="5" t="s">
        <v>18</v>
      </c>
      <c r="E10" s="13">
        <f>SUMIFS('D1'!$D:$D,  'D1'!$A:$A,'V1'!$A10,  'D1'!$B:$B,$B10,  'D1'!$C:$C,'V1'!E$1)</f>
        <v>63280</v>
      </c>
      <c r="F10" s="12">
        <f>SUMIFS('D1'!$D:$D,  'D1'!$A:$A,'V1'!$A10,  'D1'!$B:$B,$B10,  'D1'!$C:$C,'V1'!F$1)</f>
        <v>0</v>
      </c>
      <c r="G10" s="16">
        <f>SUMIFS('D1'!$D:$D,  'D1'!$A:$A,'V1'!$A10,  'D1'!$B:$B,$B10,  'D1'!$C:$C,'V1'!G$1)</f>
        <v>16500</v>
      </c>
      <c r="H10" s="18">
        <f t="shared" si="0"/>
        <v>79780</v>
      </c>
      <c r="I10" s="21"/>
    </row>
    <row r="11" spans="1:9" ht="23.25" customHeight="1" x14ac:dyDescent="0.3">
      <c r="A11" t="str">
        <f t="shared" si="1"/>
        <v>경기도</v>
      </c>
      <c r="B11" t="str">
        <f t="shared" si="2"/>
        <v>롯데안양</v>
      </c>
      <c r="C11" s="23"/>
      <c r="D11" s="5" t="s">
        <v>19</v>
      </c>
      <c r="E11" s="13">
        <f>SUMIFS('D1'!$D:$D,  'D1'!$A:$A,'V1'!$A11,  'D1'!$B:$B,$B11,  'D1'!$C:$C,'V1'!E$1)</f>
        <v>80633</v>
      </c>
      <c r="F11" s="12">
        <f>SUMIFS('D1'!$D:$D,  'D1'!$A:$A,'V1'!$A11,  'D1'!$B:$B,$B11,  'D1'!$C:$C,'V1'!F$1)</f>
        <v>44575</v>
      </c>
      <c r="G11" s="16">
        <f>SUMIFS('D1'!$D:$D,  'D1'!$A:$A,'V1'!$A11,  'D1'!$B:$B,$B11,  'D1'!$C:$C,'V1'!G$1)</f>
        <v>63725</v>
      </c>
      <c r="H11" s="18">
        <f t="shared" si="0"/>
        <v>188933</v>
      </c>
      <c r="I11" s="21"/>
    </row>
    <row r="12" spans="1:9" ht="23.25" customHeight="1" x14ac:dyDescent="0.3">
      <c r="A12" t="str">
        <f t="shared" si="1"/>
        <v>경기도</v>
      </c>
      <c r="B12" t="str">
        <f t="shared" si="2"/>
        <v>용인라푸마</v>
      </c>
      <c r="C12" s="27"/>
      <c r="D12" s="5" t="s">
        <v>27</v>
      </c>
      <c r="E12" s="13">
        <f>SUMIFS('D1'!$D:$D,  'D1'!$A:$A,'V1'!$A12,  'D1'!$B:$B,$B12,  'D1'!$C:$C,'V1'!E$1)</f>
        <v>0</v>
      </c>
      <c r="F12" s="12">
        <f>SUMIFS('D1'!$D:$D,  'D1'!$A:$A,'V1'!$A12,  'D1'!$B:$B,$B12,  'D1'!$C:$C,'V1'!F$1)</f>
        <v>0</v>
      </c>
      <c r="G12" s="16">
        <f>SUMIFS('D1'!$D:$D,  'D1'!$A:$A,'V1'!$A12,  'D1'!$B:$B,$B12,  'D1'!$C:$C,'V1'!G$1)</f>
        <v>20692</v>
      </c>
      <c r="H12" s="18">
        <f t="shared" si="0"/>
        <v>20692</v>
      </c>
      <c r="I12" s="21"/>
    </row>
    <row r="13" spans="1:9" ht="23.25" customHeight="1" x14ac:dyDescent="0.3">
      <c r="A13" t="str">
        <f>$C$13</f>
        <v>서울특별시</v>
      </c>
      <c r="B13" t="str">
        <f t="shared" si="2"/>
        <v>H몰 아울렛</v>
      </c>
      <c r="C13" s="22" t="s">
        <v>28</v>
      </c>
      <c r="D13" s="5" t="s">
        <v>29</v>
      </c>
      <c r="E13" s="13">
        <f>SUMIFS('D1'!$D:$D,  'D1'!$A:$A,'V1'!$A13,  'D1'!$B:$B,$B13,  'D1'!$C:$C,'V1'!E$1)</f>
        <v>0</v>
      </c>
      <c r="F13" s="12">
        <f>SUMIFS('D1'!$D:$D,  'D1'!$A:$A,'V1'!$A13,  'D1'!$B:$B,$B13,  'D1'!$C:$C,'V1'!F$1)</f>
        <v>18681</v>
      </c>
      <c r="G13" s="16">
        <f>SUMIFS('D1'!$D:$D,  'D1'!$A:$A,'V1'!$A13,  'D1'!$B:$B,$B13,  'D1'!$C:$C,'V1'!G$1)</f>
        <v>0</v>
      </c>
      <c r="H13" s="18">
        <f t="shared" si="0"/>
        <v>18681</v>
      </c>
      <c r="I13" s="21"/>
    </row>
    <row r="14" spans="1:9" ht="23.25" customHeight="1" x14ac:dyDescent="0.3">
      <c r="A14" t="str">
        <f t="shared" ref="A14:A22" si="3">$C$13</f>
        <v>서울특별시</v>
      </c>
      <c r="B14" t="str">
        <f t="shared" si="2"/>
        <v>H몰TNGT복합점</v>
      </c>
      <c r="C14" s="23"/>
      <c r="D14" s="5" t="s">
        <v>30</v>
      </c>
      <c r="E14" s="13">
        <f>SUMIFS('D1'!$D:$D,  'D1'!$A:$A,'V1'!$A14,  'D1'!$B:$B,$B14,  'D1'!$C:$C,'V1'!E$1)</f>
        <v>0</v>
      </c>
      <c r="F14" s="12">
        <f>SUMIFS('D1'!$D:$D,  'D1'!$A:$A,'V1'!$A14,  'D1'!$B:$B,$B14,  'D1'!$C:$C,'V1'!F$1)</f>
        <v>0</v>
      </c>
      <c r="G14" s="16">
        <f>SUMIFS('D1'!$D:$D,  'D1'!$A:$A,'V1'!$A14,  'D1'!$B:$B,$B14,  'D1'!$C:$C,'V1'!G$1)</f>
        <v>22889</v>
      </c>
      <c r="H14" s="18">
        <f t="shared" si="0"/>
        <v>22889</v>
      </c>
      <c r="I14" s="21"/>
    </row>
    <row r="15" spans="1:9" ht="23.25" customHeight="1" x14ac:dyDescent="0.3">
      <c r="A15" t="str">
        <f t="shared" si="3"/>
        <v>서울특별시</v>
      </c>
      <c r="B15" t="str">
        <f t="shared" si="2"/>
        <v>LG패션 상계아울렛</v>
      </c>
      <c r="C15" s="23"/>
      <c r="D15" s="5" t="s">
        <v>31</v>
      </c>
      <c r="E15" s="13">
        <f>SUMIFS('D1'!$D:$D,  'D1'!$A:$A,'V1'!$A15,  'D1'!$B:$B,$B15,  'D1'!$C:$C,'V1'!E$1)</f>
        <v>0</v>
      </c>
      <c r="F15" s="12">
        <f>SUMIFS('D1'!$D:$D,  'D1'!$A:$A,'V1'!$A15,  'D1'!$B:$B,$B15,  'D1'!$C:$C,'V1'!F$1)</f>
        <v>31807</v>
      </c>
      <c r="G15" s="16">
        <f>SUMIFS('D1'!$D:$D,  'D1'!$A:$A,'V1'!$A15,  'D1'!$B:$B,$B15,  'D1'!$C:$C,'V1'!G$1)</f>
        <v>0</v>
      </c>
      <c r="H15" s="18">
        <f t="shared" si="0"/>
        <v>31807</v>
      </c>
      <c r="I15" s="21"/>
    </row>
    <row r="16" spans="1:9" ht="23.25" customHeight="1" x14ac:dyDescent="0.3">
      <c r="A16" t="str">
        <f t="shared" si="3"/>
        <v>서울특별시</v>
      </c>
      <c r="B16" t="str">
        <f t="shared" si="2"/>
        <v>LG패션 플래그십 스토어</v>
      </c>
      <c r="C16" s="23"/>
      <c r="D16" s="5" t="s">
        <v>32</v>
      </c>
      <c r="E16" s="13">
        <f>SUMIFS('D1'!$D:$D,  'D1'!$A:$A,'V1'!$A16,  'D1'!$B:$B,$B16,  'D1'!$C:$C,'V1'!E$1)</f>
        <v>20105</v>
      </c>
      <c r="F16" s="12">
        <f>SUMIFS('D1'!$D:$D,  'D1'!$A:$A,'V1'!$A16,  'D1'!$B:$B,$B16,  'D1'!$C:$C,'V1'!F$1)</f>
        <v>0</v>
      </c>
      <c r="G16" s="16">
        <f>SUMIFS('D1'!$D:$D,  'D1'!$A:$A,'V1'!$A16,  'D1'!$B:$B,$B16,  'D1'!$C:$C,'V1'!G$1)</f>
        <v>0</v>
      </c>
      <c r="H16" s="18">
        <f t="shared" si="0"/>
        <v>20105</v>
      </c>
      <c r="I16" s="21"/>
    </row>
    <row r="17" spans="1:9" ht="23.25" customHeight="1" x14ac:dyDescent="0.3">
      <c r="A17" t="str">
        <f t="shared" si="3"/>
        <v>서울특별시</v>
      </c>
      <c r="B17" t="str">
        <f t="shared" si="2"/>
        <v>LG패션아울렛 신내점</v>
      </c>
      <c r="C17" s="23"/>
      <c r="D17" s="5" t="s">
        <v>33</v>
      </c>
      <c r="E17" s="13">
        <f>SUMIFS('D1'!$D:$D,  'D1'!$A:$A,'V1'!$A17,  'D1'!$B:$B,$B17,  'D1'!$C:$C,'V1'!E$1)</f>
        <v>0</v>
      </c>
      <c r="F17" s="12">
        <f>SUMIFS('D1'!$D:$D,  'D1'!$A:$A,'V1'!$A17,  'D1'!$B:$B,$B17,  'D1'!$C:$C,'V1'!F$1)</f>
        <v>22591</v>
      </c>
      <c r="G17" s="16">
        <f>SUMIFS('D1'!$D:$D,  'D1'!$A:$A,'V1'!$A17,  'D1'!$B:$B,$B17,  'D1'!$C:$C,'V1'!G$1)</f>
        <v>0</v>
      </c>
      <c r="H17" s="18">
        <f t="shared" si="0"/>
        <v>22591</v>
      </c>
      <c r="I17" s="21"/>
    </row>
    <row r="18" spans="1:9" ht="23.25" customHeight="1" x14ac:dyDescent="0.3">
      <c r="A18" t="str">
        <f t="shared" si="3"/>
        <v>서울특별시</v>
      </c>
      <c r="B18" t="str">
        <f t="shared" si="2"/>
        <v>NC백화점 불광점</v>
      </c>
      <c r="C18" s="23"/>
      <c r="D18" s="5" t="s">
        <v>34</v>
      </c>
      <c r="E18" s="13">
        <f>SUMIFS('D1'!$D:$D,  'D1'!$A:$A,'V1'!$A18,  'D1'!$B:$B,$B18,  'D1'!$C:$C,'V1'!E$1)</f>
        <v>25930</v>
      </c>
      <c r="F18" s="12">
        <f>SUMIFS('D1'!$D:$D,  'D1'!$A:$A,'V1'!$A18,  'D1'!$B:$B,$B18,  'D1'!$C:$C,'V1'!F$1)</f>
        <v>0</v>
      </c>
      <c r="G18" s="16">
        <f>SUMIFS('D1'!$D:$D,  'D1'!$A:$A,'V1'!$A18,  'D1'!$B:$B,$B18,  'D1'!$C:$C,'V1'!G$1)</f>
        <v>0</v>
      </c>
      <c r="H18" s="18">
        <f t="shared" si="0"/>
        <v>25930</v>
      </c>
      <c r="I18" s="21"/>
    </row>
    <row r="19" spans="1:9" ht="23.25" customHeight="1" x14ac:dyDescent="0.3">
      <c r="A19" t="str">
        <f t="shared" si="3"/>
        <v>서울특별시</v>
      </c>
      <c r="B19" t="str">
        <f t="shared" si="2"/>
        <v>TW김포스카이시티점</v>
      </c>
      <c r="C19" s="23"/>
      <c r="D19" s="5" t="s">
        <v>35</v>
      </c>
      <c r="E19" s="13">
        <f>SUMIFS('D1'!$D:$D,  'D1'!$A:$A,'V1'!$A19,  'D1'!$B:$B,$B19,  'D1'!$C:$C,'V1'!E$1)</f>
        <v>0</v>
      </c>
      <c r="F19" s="12">
        <f>SUMIFS('D1'!$D:$D,  'D1'!$A:$A,'V1'!$A19,  'D1'!$B:$B,$B19,  'D1'!$C:$C,'V1'!F$1)</f>
        <v>0</v>
      </c>
      <c r="G19" s="16">
        <f>SUMIFS('D1'!$D:$D,  'D1'!$A:$A,'V1'!$A19,  'D1'!$B:$B,$B19,  'D1'!$C:$C,'V1'!G$1)</f>
        <v>15848</v>
      </c>
      <c r="H19" s="18">
        <f t="shared" si="0"/>
        <v>15848</v>
      </c>
      <c r="I19" s="21"/>
    </row>
    <row r="20" spans="1:9" ht="23.25" customHeight="1" x14ac:dyDescent="0.3">
      <c r="A20" t="str">
        <f t="shared" si="3"/>
        <v>서울특별시</v>
      </c>
      <c r="B20" t="str">
        <f t="shared" si="2"/>
        <v>가로수 JILL종합점</v>
      </c>
      <c r="C20" s="23"/>
      <c r="D20" s="5" t="s">
        <v>36</v>
      </c>
      <c r="E20" s="13">
        <f>SUMIFS('D1'!$D:$D,  'D1'!$A:$A,'V1'!$A20,  'D1'!$B:$B,$B20,  'D1'!$C:$C,'V1'!E$1)</f>
        <v>0</v>
      </c>
      <c r="F20" s="12">
        <f>SUMIFS('D1'!$D:$D,  'D1'!$A:$A,'V1'!$A20,  'D1'!$B:$B,$B20,  'D1'!$C:$C,'V1'!F$1)</f>
        <v>0</v>
      </c>
      <c r="G20" s="16">
        <f>SUMIFS('D1'!$D:$D,  'D1'!$A:$A,'V1'!$A20,  'D1'!$B:$B,$B20,  'D1'!$C:$C,'V1'!G$1)</f>
        <v>19440</v>
      </c>
      <c r="H20" s="18">
        <f t="shared" si="0"/>
        <v>19440</v>
      </c>
      <c r="I20" s="21"/>
    </row>
    <row r="21" spans="1:9" ht="23.25" customHeight="1" x14ac:dyDescent="0.3">
      <c r="A21" t="str">
        <f t="shared" si="3"/>
        <v>서울특별시</v>
      </c>
      <c r="B21" t="str">
        <f t="shared" si="2"/>
        <v>가로수길 TNGT숙녀</v>
      </c>
      <c r="C21" s="23"/>
      <c r="D21" s="5" t="s">
        <v>37</v>
      </c>
      <c r="E21" s="13">
        <f>SUMIFS('D1'!$D:$D,  'D1'!$A:$A,'V1'!$A21,  'D1'!$B:$B,$B21,  'D1'!$C:$C,'V1'!E$1)</f>
        <v>0</v>
      </c>
      <c r="F21" s="12">
        <f>SUMIFS('D1'!$D:$D,  'D1'!$A:$A,'V1'!$A21,  'D1'!$B:$B,$B21,  'D1'!$C:$C,'V1'!F$1)</f>
        <v>0</v>
      </c>
      <c r="G21" s="16">
        <f>SUMIFS('D1'!$D:$D,  'D1'!$A:$A,'V1'!$A21,  'D1'!$B:$B,$B21,  'D1'!$C:$C,'V1'!G$1)</f>
        <v>22071</v>
      </c>
      <c r="H21" s="18">
        <f t="shared" si="0"/>
        <v>22071</v>
      </c>
      <c r="I21" s="21"/>
    </row>
    <row r="22" spans="1:9" ht="23.25" customHeight="1" x14ac:dyDescent="0.3">
      <c r="A22" t="str">
        <f t="shared" si="3"/>
        <v>서울특별시</v>
      </c>
      <c r="B22" t="str">
        <f t="shared" si="2"/>
        <v>강남GS타워종합매장</v>
      </c>
      <c r="C22" s="23"/>
      <c r="D22" s="5" t="s">
        <v>38</v>
      </c>
      <c r="E22" s="13">
        <f>SUMIFS('D1'!$D:$D,  'D1'!$A:$A,'V1'!$A22,  'D1'!$B:$B,$B22,  'D1'!$C:$C,'V1'!E$1)</f>
        <v>0</v>
      </c>
      <c r="F22" s="12">
        <f>SUMIFS('D1'!$D:$D,  'D1'!$A:$A,'V1'!$A22,  'D1'!$B:$B,$B22,  'D1'!$C:$C,'V1'!F$1)</f>
        <v>0</v>
      </c>
      <c r="G22" s="17">
        <f>SUMIFS('D1'!$D:$D,  'D1'!$A:$A,'V1'!$A22,  'D1'!$B:$B,$B22,  'D1'!$C:$C,'V1'!G$1)</f>
        <v>17419</v>
      </c>
      <c r="H22" s="18">
        <f t="shared" si="0"/>
        <v>17419</v>
      </c>
      <c r="I22" s="21"/>
    </row>
    <row r="23" spans="1:9" ht="23.25" customHeight="1" x14ac:dyDescent="0.3">
      <c r="C23" s="24" t="s">
        <v>45</v>
      </c>
      <c r="D23" s="25"/>
      <c r="E23" s="6">
        <v>462327</v>
      </c>
      <c r="F23" s="7">
        <v>288892</v>
      </c>
      <c r="G23" s="7">
        <v>691976</v>
      </c>
      <c r="H23" s="19">
        <f t="shared" si="0"/>
        <v>1443195</v>
      </c>
      <c r="I23" s="21"/>
    </row>
    <row r="24" spans="1:9" x14ac:dyDescent="0.3">
      <c r="I24" s="21"/>
    </row>
  </sheetData>
  <mergeCells count="3">
    <mergeCell ref="C13:C22"/>
    <mergeCell ref="C23:D23"/>
    <mergeCell ref="C2:C12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6"/>
  <sheetViews>
    <sheetView workbookViewId="0">
      <pane ySplit="1" topLeftCell="A122" activePane="bottomLeft" state="frozen"/>
      <selection pane="bottomLeft" activeCell="D141" sqref="D141"/>
    </sheetView>
  </sheetViews>
  <sheetFormatPr defaultRowHeight="16.5" x14ac:dyDescent="0.3"/>
  <cols>
    <col min="1" max="1" width="14" style="8" customWidth="1"/>
    <col min="2" max="2" width="28" style="8" customWidth="1"/>
    <col min="3" max="3" width="16" style="8" customWidth="1"/>
    <col min="4" max="4" width="14" style="8" customWidth="1"/>
  </cols>
  <sheetData>
    <row r="1" spans="1:4" x14ac:dyDescent="0.3">
      <c r="A1" s="9" t="s">
        <v>0</v>
      </c>
      <c r="B1" s="9" t="s">
        <v>1</v>
      </c>
      <c r="C1" s="9" t="s">
        <v>2</v>
      </c>
      <c r="D1" s="9" t="s">
        <v>3</v>
      </c>
    </row>
    <row r="2" spans="1:4" x14ac:dyDescent="0.3">
      <c r="A2" s="10" t="s">
        <v>4</v>
      </c>
      <c r="B2" s="10" t="s">
        <v>5</v>
      </c>
      <c r="C2" s="10" t="s">
        <v>6</v>
      </c>
      <c r="D2" s="11">
        <v>27526</v>
      </c>
    </row>
    <row r="3" spans="1:4" x14ac:dyDescent="0.3">
      <c r="A3" s="10" t="s">
        <v>4</v>
      </c>
      <c r="B3" s="10" t="s">
        <v>5</v>
      </c>
      <c r="C3" s="10" t="s">
        <v>7</v>
      </c>
      <c r="D3" s="11">
        <v>0</v>
      </c>
    </row>
    <row r="4" spans="1:4" x14ac:dyDescent="0.3">
      <c r="A4" s="10" t="s">
        <v>4</v>
      </c>
      <c r="B4" s="10" t="s">
        <v>5</v>
      </c>
      <c r="C4" s="10" t="s">
        <v>8</v>
      </c>
      <c r="D4" s="11">
        <v>200000</v>
      </c>
    </row>
    <row r="5" spans="1:4" x14ac:dyDescent="0.3">
      <c r="A5" s="10" t="s">
        <v>4</v>
      </c>
      <c r="B5" s="10" t="s">
        <v>5</v>
      </c>
      <c r="C5" s="10" t="s">
        <v>9</v>
      </c>
      <c r="D5" s="11">
        <v>0</v>
      </c>
    </row>
    <row r="6" spans="1:4" x14ac:dyDescent="0.3">
      <c r="A6" s="10" t="s">
        <v>4</v>
      </c>
      <c r="B6" s="10" t="s">
        <v>5</v>
      </c>
      <c r="C6" s="10" t="s">
        <v>10</v>
      </c>
      <c r="D6" s="11">
        <v>78000</v>
      </c>
    </row>
    <row r="7" spans="1:4" x14ac:dyDescent="0.3">
      <c r="A7" s="10" t="s">
        <v>4</v>
      </c>
      <c r="B7" s="10" t="s">
        <v>11</v>
      </c>
      <c r="C7" s="10" t="s">
        <v>6</v>
      </c>
      <c r="D7" s="11">
        <v>0</v>
      </c>
    </row>
    <row r="8" spans="1:4" x14ac:dyDescent="0.3">
      <c r="A8" s="10" t="s">
        <v>4</v>
      </c>
      <c r="B8" s="10" t="s">
        <v>11</v>
      </c>
      <c r="C8" s="10" t="s">
        <v>7</v>
      </c>
      <c r="D8" s="11">
        <v>34700</v>
      </c>
    </row>
    <row r="9" spans="1:4" x14ac:dyDescent="0.3">
      <c r="A9" s="10" t="s">
        <v>4</v>
      </c>
      <c r="B9" s="10" t="s">
        <v>11</v>
      </c>
      <c r="C9" s="10" t="s">
        <v>8</v>
      </c>
      <c r="D9" s="11">
        <v>0</v>
      </c>
    </row>
    <row r="10" spans="1:4" x14ac:dyDescent="0.3">
      <c r="A10" s="10" t="s">
        <v>4</v>
      </c>
      <c r="B10" s="10" t="s">
        <v>11</v>
      </c>
      <c r="C10" s="10" t="s">
        <v>9</v>
      </c>
      <c r="D10" s="11">
        <v>0</v>
      </c>
    </row>
    <row r="11" spans="1:4" x14ac:dyDescent="0.3">
      <c r="A11" s="10" t="s">
        <v>4</v>
      </c>
      <c r="B11" s="10" t="s">
        <v>11</v>
      </c>
      <c r="C11" s="10" t="s">
        <v>10</v>
      </c>
      <c r="D11" s="11">
        <v>27335</v>
      </c>
    </row>
    <row r="12" spans="1:4" x14ac:dyDescent="0.3">
      <c r="A12" s="10" t="s">
        <v>4</v>
      </c>
      <c r="B12" s="10" t="s">
        <v>12</v>
      </c>
      <c r="C12" s="10" t="s">
        <v>6</v>
      </c>
      <c r="D12" s="11">
        <v>0</v>
      </c>
    </row>
    <row r="13" spans="1:4" x14ac:dyDescent="0.3">
      <c r="A13" s="10" t="s">
        <v>4</v>
      </c>
      <c r="B13" s="10" t="s">
        <v>12</v>
      </c>
      <c r="C13" s="10" t="s">
        <v>7</v>
      </c>
      <c r="D13" s="11">
        <v>0</v>
      </c>
    </row>
    <row r="14" spans="1:4" x14ac:dyDescent="0.3">
      <c r="A14" s="10" t="s">
        <v>4</v>
      </c>
      <c r="B14" s="10" t="s">
        <v>12</v>
      </c>
      <c r="C14" s="10" t="s">
        <v>8</v>
      </c>
      <c r="D14" s="11">
        <v>26940</v>
      </c>
    </row>
    <row r="15" spans="1:4" x14ac:dyDescent="0.3">
      <c r="A15" s="10" t="s">
        <v>4</v>
      </c>
      <c r="B15" s="10" t="s">
        <v>12</v>
      </c>
      <c r="C15" s="10" t="s">
        <v>9</v>
      </c>
      <c r="D15" s="11">
        <v>0</v>
      </c>
    </row>
    <row r="16" spans="1:4" x14ac:dyDescent="0.3">
      <c r="A16" s="10" t="s">
        <v>4</v>
      </c>
      <c r="B16" s="10" t="s">
        <v>12</v>
      </c>
      <c r="C16" s="10" t="s">
        <v>10</v>
      </c>
      <c r="D16" s="11">
        <v>89600</v>
      </c>
    </row>
    <row r="17" spans="1:4" x14ac:dyDescent="0.3">
      <c r="A17" s="10" t="s">
        <v>4</v>
      </c>
      <c r="B17" s="10" t="s">
        <v>13</v>
      </c>
      <c r="C17" s="10" t="s">
        <v>6</v>
      </c>
      <c r="D17" s="11">
        <v>52310</v>
      </c>
    </row>
    <row r="18" spans="1:4" x14ac:dyDescent="0.3">
      <c r="A18" s="10" t="s">
        <v>4</v>
      </c>
      <c r="B18" s="10" t="s">
        <v>13</v>
      </c>
      <c r="C18" s="10" t="s">
        <v>7</v>
      </c>
      <c r="D18" s="11">
        <v>0</v>
      </c>
    </row>
    <row r="19" spans="1:4" x14ac:dyDescent="0.3">
      <c r="A19" s="10" t="s">
        <v>4</v>
      </c>
      <c r="B19" s="10" t="s">
        <v>13</v>
      </c>
      <c r="C19" s="10" t="s">
        <v>8</v>
      </c>
      <c r="D19" s="11">
        <v>21950</v>
      </c>
    </row>
    <row r="20" spans="1:4" x14ac:dyDescent="0.3">
      <c r="A20" s="10" t="s">
        <v>4</v>
      </c>
      <c r="B20" s="10" t="s">
        <v>13</v>
      </c>
      <c r="C20" s="10" t="s">
        <v>9</v>
      </c>
      <c r="D20" s="11">
        <v>89000</v>
      </c>
    </row>
    <row r="21" spans="1:4" x14ac:dyDescent="0.3">
      <c r="A21" s="10" t="s">
        <v>4</v>
      </c>
      <c r="B21" s="10" t="s">
        <v>13</v>
      </c>
      <c r="C21" s="10" t="s">
        <v>10</v>
      </c>
      <c r="D21" s="11">
        <v>12600</v>
      </c>
    </row>
    <row r="22" spans="1:4" x14ac:dyDescent="0.3">
      <c r="A22" s="10" t="s">
        <v>4</v>
      </c>
      <c r="B22" s="10" t="s">
        <v>14</v>
      </c>
      <c r="C22" s="10" t="s">
        <v>6</v>
      </c>
      <c r="D22" s="11">
        <v>0</v>
      </c>
    </row>
    <row r="23" spans="1:4" x14ac:dyDescent="0.3">
      <c r="A23" s="10" t="s">
        <v>4</v>
      </c>
      <c r="B23" s="10" t="s">
        <v>14</v>
      </c>
      <c r="C23" s="10" t="s">
        <v>7</v>
      </c>
      <c r="D23" s="11">
        <v>0</v>
      </c>
    </row>
    <row r="24" spans="1:4" x14ac:dyDescent="0.3">
      <c r="A24" s="10" t="s">
        <v>4</v>
      </c>
      <c r="B24" s="10" t="s">
        <v>14</v>
      </c>
      <c r="C24" s="10" t="s">
        <v>8</v>
      </c>
      <c r="D24" s="11">
        <v>0</v>
      </c>
    </row>
    <row r="25" spans="1:4" x14ac:dyDescent="0.3">
      <c r="A25" s="10" t="s">
        <v>4</v>
      </c>
      <c r="B25" s="10" t="s">
        <v>14</v>
      </c>
      <c r="C25" s="10" t="s">
        <v>9</v>
      </c>
      <c r="D25" s="11">
        <v>364000</v>
      </c>
    </row>
    <row r="26" spans="1:4" x14ac:dyDescent="0.3">
      <c r="A26" s="10" t="s">
        <v>4</v>
      </c>
      <c r="B26" s="10" t="s">
        <v>14</v>
      </c>
      <c r="C26" s="10" t="s">
        <v>10</v>
      </c>
      <c r="D26" s="11">
        <v>0</v>
      </c>
    </row>
    <row r="27" spans="1:4" x14ac:dyDescent="0.3">
      <c r="A27" s="10" t="s">
        <v>4</v>
      </c>
      <c r="B27" s="10" t="s">
        <v>15</v>
      </c>
      <c r="C27" s="10" t="s">
        <v>6</v>
      </c>
      <c r="D27" s="11">
        <v>65000</v>
      </c>
    </row>
    <row r="28" spans="1:4" x14ac:dyDescent="0.3">
      <c r="A28" s="10" t="s">
        <v>4</v>
      </c>
      <c r="B28" s="10" t="s">
        <v>15</v>
      </c>
      <c r="C28" s="10" t="s">
        <v>7</v>
      </c>
      <c r="D28" s="11">
        <v>63000</v>
      </c>
    </row>
    <row r="29" spans="1:4" x14ac:dyDescent="0.3">
      <c r="A29" s="10" t="s">
        <v>4</v>
      </c>
      <c r="B29" s="10" t="s">
        <v>15</v>
      </c>
      <c r="C29" s="10" t="s">
        <v>8</v>
      </c>
      <c r="D29" s="11">
        <v>27800</v>
      </c>
    </row>
    <row r="30" spans="1:4" x14ac:dyDescent="0.3">
      <c r="A30" s="10" t="s">
        <v>4</v>
      </c>
      <c r="B30" s="10" t="s">
        <v>15</v>
      </c>
      <c r="C30" s="10" t="s">
        <v>9</v>
      </c>
      <c r="D30" s="11">
        <v>0</v>
      </c>
    </row>
    <row r="31" spans="1:4" x14ac:dyDescent="0.3">
      <c r="A31" s="10" t="s">
        <v>4</v>
      </c>
      <c r="B31" s="10" t="s">
        <v>15</v>
      </c>
      <c r="C31" s="10" t="s">
        <v>10</v>
      </c>
      <c r="D31" s="11">
        <v>0</v>
      </c>
    </row>
    <row r="32" spans="1:4" x14ac:dyDescent="0.3">
      <c r="A32" s="10" t="s">
        <v>4</v>
      </c>
      <c r="B32" s="10" t="s">
        <v>16</v>
      </c>
      <c r="C32" s="10" t="s">
        <v>6</v>
      </c>
      <c r="D32" s="11">
        <v>0</v>
      </c>
    </row>
    <row r="33" spans="1:4" x14ac:dyDescent="0.3">
      <c r="A33" s="10" t="s">
        <v>4</v>
      </c>
      <c r="B33" s="10" t="s">
        <v>16</v>
      </c>
      <c r="C33" s="10" t="s">
        <v>7</v>
      </c>
      <c r="D33" s="11">
        <v>0</v>
      </c>
    </row>
    <row r="34" spans="1:4" x14ac:dyDescent="0.3">
      <c r="A34" s="10" t="s">
        <v>4</v>
      </c>
      <c r="B34" s="10" t="s">
        <v>16</v>
      </c>
      <c r="C34" s="10" t="s">
        <v>8</v>
      </c>
      <c r="D34" s="11">
        <v>56000</v>
      </c>
    </row>
    <row r="35" spans="1:4" x14ac:dyDescent="0.3">
      <c r="A35" s="10" t="s">
        <v>4</v>
      </c>
      <c r="B35" s="10" t="s">
        <v>16</v>
      </c>
      <c r="C35" s="10" t="s">
        <v>9</v>
      </c>
      <c r="D35" s="11">
        <v>0</v>
      </c>
    </row>
    <row r="36" spans="1:4" x14ac:dyDescent="0.3">
      <c r="A36" s="10" t="s">
        <v>4</v>
      </c>
      <c r="B36" s="10" t="s">
        <v>16</v>
      </c>
      <c r="C36" s="10" t="s">
        <v>10</v>
      </c>
      <c r="D36" s="11">
        <v>0</v>
      </c>
    </row>
    <row r="37" spans="1:4" x14ac:dyDescent="0.3">
      <c r="A37" s="10" t="s">
        <v>4</v>
      </c>
      <c r="B37" s="10" t="s">
        <v>17</v>
      </c>
      <c r="C37" s="10" t="s">
        <v>6</v>
      </c>
      <c r="D37" s="11">
        <v>82000</v>
      </c>
    </row>
    <row r="38" spans="1:4" x14ac:dyDescent="0.3">
      <c r="A38" s="10" t="s">
        <v>4</v>
      </c>
      <c r="B38" s="10" t="s">
        <v>17</v>
      </c>
      <c r="C38" s="10" t="s">
        <v>7</v>
      </c>
      <c r="D38" s="11">
        <v>0</v>
      </c>
    </row>
    <row r="39" spans="1:4" x14ac:dyDescent="0.3">
      <c r="A39" s="10" t="s">
        <v>4</v>
      </c>
      <c r="B39" s="10" t="s">
        <v>17</v>
      </c>
      <c r="C39" s="10" t="s">
        <v>8</v>
      </c>
      <c r="D39" s="11">
        <v>26000</v>
      </c>
    </row>
    <row r="40" spans="1:4" x14ac:dyDescent="0.3">
      <c r="A40" s="10" t="s">
        <v>4</v>
      </c>
      <c r="B40" s="10" t="s">
        <v>17</v>
      </c>
      <c r="C40" s="10" t="s">
        <v>9</v>
      </c>
      <c r="D40" s="11">
        <v>0</v>
      </c>
    </row>
    <row r="41" spans="1:4" x14ac:dyDescent="0.3">
      <c r="A41" s="10" t="s">
        <v>4</v>
      </c>
      <c r="B41" s="10" t="s">
        <v>17</v>
      </c>
      <c r="C41" s="10" t="s">
        <v>10</v>
      </c>
      <c r="D41" s="11">
        <v>0</v>
      </c>
    </row>
    <row r="42" spans="1:4" x14ac:dyDescent="0.3">
      <c r="A42" s="10" t="s">
        <v>4</v>
      </c>
      <c r="B42" s="10" t="s">
        <v>18</v>
      </c>
      <c r="C42" s="10" t="s">
        <v>6</v>
      </c>
      <c r="D42" s="11">
        <v>63280</v>
      </c>
    </row>
    <row r="43" spans="1:4" x14ac:dyDescent="0.3">
      <c r="A43" s="10" t="s">
        <v>4</v>
      </c>
      <c r="B43" s="10" t="s">
        <v>18</v>
      </c>
      <c r="C43" s="10" t="s">
        <v>7</v>
      </c>
      <c r="D43" s="11">
        <v>0</v>
      </c>
    </row>
    <row r="44" spans="1:4" x14ac:dyDescent="0.3">
      <c r="A44" s="10" t="s">
        <v>4</v>
      </c>
      <c r="B44" s="10" t="s">
        <v>18</v>
      </c>
      <c r="C44" s="10" t="s">
        <v>8</v>
      </c>
      <c r="D44" s="11">
        <v>16500</v>
      </c>
    </row>
    <row r="45" spans="1:4" x14ac:dyDescent="0.3">
      <c r="A45" s="10" t="s">
        <v>4</v>
      </c>
      <c r="B45" s="10" t="s">
        <v>18</v>
      </c>
      <c r="C45" s="10" t="s">
        <v>9</v>
      </c>
      <c r="D45" s="11">
        <v>0</v>
      </c>
    </row>
    <row r="46" spans="1:4" x14ac:dyDescent="0.3">
      <c r="A46" s="10" t="s">
        <v>4</v>
      </c>
      <c r="B46" s="10" t="s">
        <v>18</v>
      </c>
      <c r="C46" s="10" t="s">
        <v>10</v>
      </c>
      <c r="D46" s="11">
        <v>0</v>
      </c>
    </row>
    <row r="47" spans="1:4" x14ac:dyDescent="0.3">
      <c r="A47" s="10" t="s">
        <v>4</v>
      </c>
      <c r="B47" s="10" t="s">
        <v>19</v>
      </c>
      <c r="C47" s="10" t="s">
        <v>6</v>
      </c>
      <c r="D47" s="11">
        <v>80633</v>
      </c>
    </row>
    <row r="48" spans="1:4" x14ac:dyDescent="0.3">
      <c r="A48" s="10" t="s">
        <v>4</v>
      </c>
      <c r="B48" s="10" t="s">
        <v>19</v>
      </c>
      <c r="C48" s="10" t="s">
        <v>7</v>
      </c>
      <c r="D48" s="11">
        <v>44575</v>
      </c>
    </row>
    <row r="49" spans="1:4" x14ac:dyDescent="0.3">
      <c r="A49" s="10" t="s">
        <v>4</v>
      </c>
      <c r="B49" s="10" t="s">
        <v>19</v>
      </c>
      <c r="C49" s="10" t="s">
        <v>8</v>
      </c>
      <c r="D49" s="11">
        <v>63725</v>
      </c>
    </row>
    <row r="50" spans="1:4" x14ac:dyDescent="0.3">
      <c r="A50" s="10" t="s">
        <v>4</v>
      </c>
      <c r="B50" s="10" t="s">
        <v>19</v>
      </c>
      <c r="C50" s="10" t="s">
        <v>9</v>
      </c>
      <c r="D50" s="11">
        <v>77230</v>
      </c>
    </row>
    <row r="51" spans="1:4" x14ac:dyDescent="0.3">
      <c r="A51" s="10" t="s">
        <v>4</v>
      </c>
      <c r="B51" s="10" t="s">
        <v>19</v>
      </c>
      <c r="C51" s="10" t="s">
        <v>10</v>
      </c>
      <c r="D51" s="11">
        <v>40321</v>
      </c>
    </row>
    <row r="52" spans="1:4" x14ac:dyDescent="0.3">
      <c r="A52" s="10" t="s">
        <v>4</v>
      </c>
      <c r="B52" s="10" t="s">
        <v>20</v>
      </c>
      <c r="C52" s="10" t="s">
        <v>6</v>
      </c>
      <c r="D52" s="11">
        <v>0</v>
      </c>
    </row>
    <row r="53" spans="1:4" x14ac:dyDescent="0.3">
      <c r="A53" s="10" t="s">
        <v>4</v>
      </c>
      <c r="B53" s="10" t="s">
        <v>20</v>
      </c>
      <c r="C53" s="10" t="s">
        <v>7</v>
      </c>
      <c r="D53" s="11">
        <v>0</v>
      </c>
    </row>
    <row r="54" spans="1:4" x14ac:dyDescent="0.3">
      <c r="A54" s="10" t="s">
        <v>4</v>
      </c>
      <c r="B54" s="10" t="s">
        <v>20</v>
      </c>
      <c r="C54" s="10" t="s">
        <v>8</v>
      </c>
      <c r="D54" s="11">
        <v>0</v>
      </c>
    </row>
    <row r="55" spans="1:4" x14ac:dyDescent="0.3">
      <c r="A55" s="10" t="s">
        <v>4</v>
      </c>
      <c r="B55" s="10" t="s">
        <v>20</v>
      </c>
      <c r="C55" s="10" t="s">
        <v>9</v>
      </c>
      <c r="D55" s="11">
        <v>0</v>
      </c>
    </row>
    <row r="56" spans="1:4" x14ac:dyDescent="0.3">
      <c r="A56" s="10" t="s">
        <v>4</v>
      </c>
      <c r="B56" s="10" t="s">
        <v>20</v>
      </c>
      <c r="C56" s="10" t="s">
        <v>10</v>
      </c>
      <c r="D56" s="11">
        <v>0</v>
      </c>
    </row>
    <row r="57" spans="1:4" x14ac:dyDescent="0.3">
      <c r="A57" s="10" t="s">
        <v>4</v>
      </c>
      <c r="B57" s="10" t="s">
        <v>21</v>
      </c>
      <c r="C57" s="10" t="s">
        <v>6</v>
      </c>
      <c r="D57" s="11">
        <v>0</v>
      </c>
    </row>
    <row r="58" spans="1:4" x14ac:dyDescent="0.3">
      <c r="A58" s="10" t="s">
        <v>4</v>
      </c>
      <c r="B58" s="10" t="s">
        <v>21</v>
      </c>
      <c r="C58" s="10" t="s">
        <v>7</v>
      </c>
      <c r="D58" s="11">
        <v>0</v>
      </c>
    </row>
    <row r="59" spans="1:4" x14ac:dyDescent="0.3">
      <c r="A59" s="10" t="s">
        <v>4</v>
      </c>
      <c r="B59" s="10" t="s">
        <v>21</v>
      </c>
      <c r="C59" s="10" t="s">
        <v>8</v>
      </c>
      <c r="D59" s="11">
        <v>0</v>
      </c>
    </row>
    <row r="60" spans="1:4" x14ac:dyDescent="0.3">
      <c r="A60" s="10" t="s">
        <v>4</v>
      </c>
      <c r="B60" s="10" t="s">
        <v>21</v>
      </c>
      <c r="C60" s="10" t="s">
        <v>9</v>
      </c>
      <c r="D60" s="11">
        <v>0</v>
      </c>
    </row>
    <row r="61" spans="1:4" x14ac:dyDescent="0.3">
      <c r="A61" s="10" t="s">
        <v>4</v>
      </c>
      <c r="B61" s="10" t="s">
        <v>21</v>
      </c>
      <c r="C61" s="10" t="s">
        <v>10</v>
      </c>
      <c r="D61" s="11">
        <v>0</v>
      </c>
    </row>
    <row r="62" spans="1:4" x14ac:dyDescent="0.3">
      <c r="A62" s="10" t="s">
        <v>4</v>
      </c>
      <c r="B62" s="10" t="s">
        <v>22</v>
      </c>
      <c r="C62" s="10" t="s">
        <v>6</v>
      </c>
      <c r="D62" s="11">
        <v>0</v>
      </c>
    </row>
    <row r="63" spans="1:4" x14ac:dyDescent="0.3">
      <c r="A63" s="10" t="s">
        <v>4</v>
      </c>
      <c r="B63" s="10" t="s">
        <v>22</v>
      </c>
      <c r="C63" s="10" t="s">
        <v>7</v>
      </c>
      <c r="D63" s="11">
        <v>0</v>
      </c>
    </row>
    <row r="64" spans="1:4" x14ac:dyDescent="0.3">
      <c r="A64" s="10" t="s">
        <v>4</v>
      </c>
      <c r="B64" s="10" t="s">
        <v>22</v>
      </c>
      <c r="C64" s="10" t="s">
        <v>8</v>
      </c>
      <c r="D64" s="11">
        <v>0</v>
      </c>
    </row>
    <row r="65" spans="1:4" x14ac:dyDescent="0.3">
      <c r="A65" s="10" t="s">
        <v>4</v>
      </c>
      <c r="B65" s="10" t="s">
        <v>22</v>
      </c>
      <c r="C65" s="10" t="s">
        <v>9</v>
      </c>
      <c r="D65" s="11">
        <v>0</v>
      </c>
    </row>
    <row r="66" spans="1:4" x14ac:dyDescent="0.3">
      <c r="A66" s="10" t="s">
        <v>4</v>
      </c>
      <c r="B66" s="10" t="s">
        <v>22</v>
      </c>
      <c r="C66" s="10" t="s">
        <v>10</v>
      </c>
      <c r="D66" s="11">
        <v>0</v>
      </c>
    </row>
    <row r="67" spans="1:4" x14ac:dyDescent="0.3">
      <c r="A67" s="10" t="s">
        <v>4</v>
      </c>
      <c r="B67" s="10" t="s">
        <v>23</v>
      </c>
      <c r="C67" s="10" t="s">
        <v>6</v>
      </c>
      <c r="D67" s="11">
        <v>0</v>
      </c>
    </row>
    <row r="68" spans="1:4" x14ac:dyDescent="0.3">
      <c r="A68" s="10" t="s">
        <v>4</v>
      </c>
      <c r="B68" s="10" t="s">
        <v>23</v>
      </c>
      <c r="C68" s="10" t="s">
        <v>7</v>
      </c>
      <c r="D68" s="11">
        <v>0</v>
      </c>
    </row>
    <row r="69" spans="1:4" x14ac:dyDescent="0.3">
      <c r="A69" s="10" t="s">
        <v>4</v>
      </c>
      <c r="B69" s="10" t="s">
        <v>23</v>
      </c>
      <c r="C69" s="10" t="s">
        <v>8</v>
      </c>
      <c r="D69" s="11">
        <v>28536</v>
      </c>
    </row>
    <row r="70" spans="1:4" x14ac:dyDescent="0.3">
      <c r="A70" s="10" t="s">
        <v>4</v>
      </c>
      <c r="B70" s="10" t="s">
        <v>23</v>
      </c>
      <c r="C70" s="10" t="s">
        <v>9</v>
      </c>
      <c r="D70" s="11">
        <v>0</v>
      </c>
    </row>
    <row r="71" spans="1:4" x14ac:dyDescent="0.3">
      <c r="A71" s="10" t="s">
        <v>4</v>
      </c>
      <c r="B71" s="10" t="s">
        <v>23</v>
      </c>
      <c r="C71" s="10" t="s">
        <v>10</v>
      </c>
      <c r="D71" s="11">
        <v>0</v>
      </c>
    </row>
    <row r="72" spans="1:4" x14ac:dyDescent="0.3">
      <c r="A72" s="10" t="s">
        <v>4</v>
      </c>
      <c r="B72" s="10" t="s">
        <v>24</v>
      </c>
      <c r="C72" s="10" t="s">
        <v>6</v>
      </c>
      <c r="D72" s="11">
        <v>0</v>
      </c>
    </row>
    <row r="73" spans="1:4" x14ac:dyDescent="0.3">
      <c r="A73" s="10" t="s">
        <v>4</v>
      </c>
      <c r="B73" s="10" t="s">
        <v>24</v>
      </c>
      <c r="C73" s="10" t="s">
        <v>7</v>
      </c>
      <c r="D73" s="11">
        <v>0</v>
      </c>
    </row>
    <row r="74" spans="1:4" x14ac:dyDescent="0.3">
      <c r="A74" s="10" t="s">
        <v>4</v>
      </c>
      <c r="B74" s="10" t="s">
        <v>24</v>
      </c>
      <c r="C74" s="10" t="s">
        <v>8</v>
      </c>
      <c r="D74" s="11">
        <v>0</v>
      </c>
    </row>
    <row r="75" spans="1:4" x14ac:dyDescent="0.3">
      <c r="A75" s="10" t="s">
        <v>4</v>
      </c>
      <c r="B75" s="10" t="s">
        <v>24</v>
      </c>
      <c r="C75" s="10" t="s">
        <v>9</v>
      </c>
      <c r="D75" s="11">
        <v>0</v>
      </c>
    </row>
    <row r="76" spans="1:4" x14ac:dyDescent="0.3">
      <c r="A76" s="10" t="s">
        <v>4</v>
      </c>
      <c r="B76" s="10" t="s">
        <v>24</v>
      </c>
      <c r="C76" s="10" t="s">
        <v>10</v>
      </c>
      <c r="D76" s="11">
        <v>0</v>
      </c>
    </row>
    <row r="77" spans="1:4" x14ac:dyDescent="0.3">
      <c r="A77" s="10" t="s">
        <v>4</v>
      </c>
      <c r="B77" s="10" t="s">
        <v>25</v>
      </c>
      <c r="C77" s="10" t="s">
        <v>6</v>
      </c>
      <c r="D77" s="11">
        <v>0</v>
      </c>
    </row>
    <row r="78" spans="1:4" x14ac:dyDescent="0.3">
      <c r="A78" s="10" t="s">
        <v>4</v>
      </c>
      <c r="B78" s="10" t="s">
        <v>25</v>
      </c>
      <c r="C78" s="10" t="s">
        <v>7</v>
      </c>
      <c r="D78" s="11">
        <v>0</v>
      </c>
    </row>
    <row r="79" spans="1:4" x14ac:dyDescent="0.3">
      <c r="A79" s="10" t="s">
        <v>4</v>
      </c>
      <c r="B79" s="10" t="s">
        <v>25</v>
      </c>
      <c r="C79" s="10" t="s">
        <v>8</v>
      </c>
      <c r="D79" s="11">
        <v>0</v>
      </c>
    </row>
    <row r="80" spans="1:4" x14ac:dyDescent="0.3">
      <c r="A80" s="10" t="s">
        <v>4</v>
      </c>
      <c r="B80" s="10" t="s">
        <v>25</v>
      </c>
      <c r="C80" s="10" t="s">
        <v>9</v>
      </c>
      <c r="D80" s="11">
        <v>0</v>
      </c>
    </row>
    <row r="81" spans="1:4" x14ac:dyDescent="0.3">
      <c r="A81" s="10" t="s">
        <v>4</v>
      </c>
      <c r="B81" s="10" t="s">
        <v>25</v>
      </c>
      <c r="C81" s="10" t="s">
        <v>10</v>
      </c>
      <c r="D81" s="11">
        <v>0</v>
      </c>
    </row>
    <row r="82" spans="1:4" x14ac:dyDescent="0.3">
      <c r="A82" s="10" t="s">
        <v>4</v>
      </c>
      <c r="B82" s="10" t="s">
        <v>26</v>
      </c>
      <c r="C82" s="10" t="s">
        <v>6</v>
      </c>
      <c r="D82" s="11">
        <v>0</v>
      </c>
    </row>
    <row r="83" spans="1:4" x14ac:dyDescent="0.3">
      <c r="A83" s="10" t="s">
        <v>4</v>
      </c>
      <c r="B83" s="10" t="s">
        <v>26</v>
      </c>
      <c r="C83" s="10" t="s">
        <v>7</v>
      </c>
      <c r="D83" s="11">
        <v>0</v>
      </c>
    </row>
    <row r="84" spans="1:4" x14ac:dyDescent="0.3">
      <c r="A84" s="10" t="s">
        <v>4</v>
      </c>
      <c r="B84" s="10" t="s">
        <v>26</v>
      </c>
      <c r="C84" s="10" t="s">
        <v>8</v>
      </c>
      <c r="D84" s="11">
        <v>0</v>
      </c>
    </row>
    <row r="85" spans="1:4" x14ac:dyDescent="0.3">
      <c r="A85" s="10" t="s">
        <v>4</v>
      </c>
      <c r="B85" s="10" t="s">
        <v>26</v>
      </c>
      <c r="C85" s="10" t="s">
        <v>9</v>
      </c>
      <c r="D85" s="11">
        <v>0</v>
      </c>
    </row>
    <row r="86" spans="1:4" x14ac:dyDescent="0.3">
      <c r="A86" s="10" t="s">
        <v>4</v>
      </c>
      <c r="B86" s="10" t="s">
        <v>26</v>
      </c>
      <c r="C86" s="10" t="s">
        <v>10</v>
      </c>
      <c r="D86" s="11">
        <v>0</v>
      </c>
    </row>
    <row r="87" spans="1:4" x14ac:dyDescent="0.3">
      <c r="A87" s="10" t="s">
        <v>4</v>
      </c>
      <c r="B87" s="10" t="s">
        <v>27</v>
      </c>
      <c r="C87" s="10" t="s">
        <v>6</v>
      </c>
      <c r="D87" s="11">
        <v>0</v>
      </c>
    </row>
    <row r="88" spans="1:4" x14ac:dyDescent="0.3">
      <c r="A88" s="10" t="s">
        <v>4</v>
      </c>
      <c r="B88" s="10" t="s">
        <v>27</v>
      </c>
      <c r="C88" s="10" t="s">
        <v>7</v>
      </c>
      <c r="D88" s="11">
        <v>0</v>
      </c>
    </row>
    <row r="89" spans="1:4" x14ac:dyDescent="0.3">
      <c r="A89" s="10" t="s">
        <v>4</v>
      </c>
      <c r="B89" s="10" t="s">
        <v>27</v>
      </c>
      <c r="C89" s="10" t="s">
        <v>8</v>
      </c>
      <c r="D89" s="11">
        <v>20692</v>
      </c>
    </row>
    <row r="90" spans="1:4" x14ac:dyDescent="0.3">
      <c r="A90" s="10" t="s">
        <v>4</v>
      </c>
      <c r="B90" s="10" t="s">
        <v>27</v>
      </c>
      <c r="C90" s="10" t="s">
        <v>9</v>
      </c>
      <c r="D90" s="11">
        <v>0</v>
      </c>
    </row>
    <row r="91" spans="1:4" x14ac:dyDescent="0.3">
      <c r="A91" s="10" t="s">
        <v>4</v>
      </c>
      <c r="B91" s="10" t="s">
        <v>27</v>
      </c>
      <c r="C91" s="10" t="s">
        <v>10</v>
      </c>
      <c r="D91" s="11">
        <v>0</v>
      </c>
    </row>
    <row r="92" spans="1:4" x14ac:dyDescent="0.3">
      <c r="A92" s="10" t="s">
        <v>28</v>
      </c>
      <c r="B92" s="10" t="s">
        <v>29</v>
      </c>
      <c r="C92" s="10" t="s">
        <v>6</v>
      </c>
      <c r="D92" s="11">
        <v>0</v>
      </c>
    </row>
    <row r="93" spans="1:4" x14ac:dyDescent="0.3">
      <c r="A93" s="10" t="s">
        <v>28</v>
      </c>
      <c r="B93" s="10" t="s">
        <v>29</v>
      </c>
      <c r="C93" s="10" t="s">
        <v>7</v>
      </c>
      <c r="D93" s="11">
        <v>18681</v>
      </c>
    </row>
    <row r="94" spans="1:4" x14ac:dyDescent="0.3">
      <c r="A94" s="10" t="s">
        <v>28</v>
      </c>
      <c r="B94" s="10" t="s">
        <v>29</v>
      </c>
      <c r="C94" s="10" t="s">
        <v>8</v>
      </c>
      <c r="D94" s="11">
        <v>0</v>
      </c>
    </row>
    <row r="95" spans="1:4" x14ac:dyDescent="0.3">
      <c r="A95" s="10" t="s">
        <v>28</v>
      </c>
      <c r="B95" s="10" t="s">
        <v>29</v>
      </c>
      <c r="C95" s="10" t="s">
        <v>9</v>
      </c>
      <c r="D95" s="11">
        <v>0</v>
      </c>
    </row>
    <row r="96" spans="1:4" x14ac:dyDescent="0.3">
      <c r="A96" s="10" t="s">
        <v>28</v>
      </c>
      <c r="B96" s="10" t="s">
        <v>29</v>
      </c>
      <c r="C96" s="10" t="s">
        <v>10</v>
      </c>
      <c r="D96" s="11">
        <v>0</v>
      </c>
    </row>
    <row r="97" spans="1:4" x14ac:dyDescent="0.3">
      <c r="A97" s="10" t="s">
        <v>28</v>
      </c>
      <c r="B97" s="10" t="s">
        <v>30</v>
      </c>
      <c r="C97" s="10" t="s">
        <v>6</v>
      </c>
      <c r="D97" s="11">
        <v>0</v>
      </c>
    </row>
    <row r="98" spans="1:4" x14ac:dyDescent="0.3">
      <c r="A98" s="10" t="s">
        <v>28</v>
      </c>
      <c r="B98" s="10" t="s">
        <v>30</v>
      </c>
      <c r="C98" s="10" t="s">
        <v>7</v>
      </c>
      <c r="D98" s="11">
        <v>0</v>
      </c>
    </row>
    <row r="99" spans="1:4" x14ac:dyDescent="0.3">
      <c r="A99" s="10" t="s">
        <v>28</v>
      </c>
      <c r="B99" s="10" t="s">
        <v>30</v>
      </c>
      <c r="C99" s="10" t="s">
        <v>8</v>
      </c>
      <c r="D99" s="11">
        <v>22889</v>
      </c>
    </row>
    <row r="100" spans="1:4" x14ac:dyDescent="0.3">
      <c r="A100" s="10" t="s">
        <v>28</v>
      </c>
      <c r="B100" s="10" t="s">
        <v>30</v>
      </c>
      <c r="C100" s="10" t="s">
        <v>9</v>
      </c>
      <c r="D100" s="11">
        <v>0</v>
      </c>
    </row>
    <row r="101" spans="1:4" x14ac:dyDescent="0.3">
      <c r="A101" s="10" t="s">
        <v>28</v>
      </c>
      <c r="B101" s="10" t="s">
        <v>30</v>
      </c>
      <c r="C101" s="10" t="s">
        <v>10</v>
      </c>
      <c r="D101" s="11">
        <v>0</v>
      </c>
    </row>
    <row r="102" spans="1:4" x14ac:dyDescent="0.3">
      <c r="A102" s="10" t="s">
        <v>28</v>
      </c>
      <c r="B102" s="10" t="s">
        <v>31</v>
      </c>
      <c r="C102" s="10" t="s">
        <v>6</v>
      </c>
      <c r="D102" s="11">
        <v>0</v>
      </c>
    </row>
    <row r="103" spans="1:4" x14ac:dyDescent="0.3">
      <c r="A103" s="10" t="s">
        <v>28</v>
      </c>
      <c r="B103" s="10" t="s">
        <v>31</v>
      </c>
      <c r="C103" s="10" t="s">
        <v>7</v>
      </c>
      <c r="D103" s="11">
        <v>31807</v>
      </c>
    </row>
    <row r="104" spans="1:4" x14ac:dyDescent="0.3">
      <c r="A104" s="10" t="s">
        <v>28</v>
      </c>
      <c r="B104" s="10" t="s">
        <v>31</v>
      </c>
      <c r="C104" s="10" t="s">
        <v>8</v>
      </c>
      <c r="D104" s="11">
        <v>0</v>
      </c>
    </row>
    <row r="105" spans="1:4" x14ac:dyDescent="0.3">
      <c r="A105" s="10" t="s">
        <v>28</v>
      </c>
      <c r="B105" s="10" t="s">
        <v>31</v>
      </c>
      <c r="C105" s="10" t="s">
        <v>9</v>
      </c>
      <c r="D105" s="11">
        <v>0</v>
      </c>
    </row>
    <row r="106" spans="1:4" x14ac:dyDescent="0.3">
      <c r="A106" s="10" t="s">
        <v>28</v>
      </c>
      <c r="B106" s="10" t="s">
        <v>31</v>
      </c>
      <c r="C106" s="10" t="s">
        <v>10</v>
      </c>
      <c r="D106" s="11">
        <v>0</v>
      </c>
    </row>
    <row r="107" spans="1:4" x14ac:dyDescent="0.3">
      <c r="A107" s="10" t="s">
        <v>28</v>
      </c>
      <c r="B107" s="10" t="s">
        <v>32</v>
      </c>
      <c r="C107" s="10" t="s">
        <v>6</v>
      </c>
      <c r="D107" s="11">
        <v>20105</v>
      </c>
    </row>
    <row r="108" spans="1:4" x14ac:dyDescent="0.3">
      <c r="A108" s="10" t="s">
        <v>28</v>
      </c>
      <c r="B108" s="10" t="s">
        <v>32</v>
      </c>
      <c r="C108" s="10" t="s">
        <v>7</v>
      </c>
      <c r="D108" s="11">
        <v>0</v>
      </c>
    </row>
    <row r="109" spans="1:4" x14ac:dyDescent="0.3">
      <c r="A109" s="10" t="s">
        <v>28</v>
      </c>
      <c r="B109" s="10" t="s">
        <v>32</v>
      </c>
      <c r="C109" s="10" t="s">
        <v>8</v>
      </c>
      <c r="D109" s="11">
        <v>0</v>
      </c>
    </row>
    <row r="110" spans="1:4" x14ac:dyDescent="0.3">
      <c r="A110" s="10" t="s">
        <v>28</v>
      </c>
      <c r="B110" s="10" t="s">
        <v>32</v>
      </c>
      <c r="C110" s="10" t="s">
        <v>9</v>
      </c>
      <c r="D110" s="11">
        <v>0</v>
      </c>
    </row>
    <row r="111" spans="1:4" x14ac:dyDescent="0.3">
      <c r="A111" s="10" t="s">
        <v>28</v>
      </c>
      <c r="B111" s="10" t="s">
        <v>32</v>
      </c>
      <c r="C111" s="10" t="s">
        <v>10</v>
      </c>
      <c r="D111" s="11">
        <v>0</v>
      </c>
    </row>
    <row r="112" spans="1:4" x14ac:dyDescent="0.3">
      <c r="A112" s="10" t="s">
        <v>28</v>
      </c>
      <c r="B112" s="10" t="s">
        <v>33</v>
      </c>
      <c r="C112" s="10" t="s">
        <v>6</v>
      </c>
      <c r="D112" s="11">
        <v>0</v>
      </c>
    </row>
    <row r="113" spans="1:4" x14ac:dyDescent="0.3">
      <c r="A113" s="10" t="s">
        <v>28</v>
      </c>
      <c r="B113" s="10" t="s">
        <v>33</v>
      </c>
      <c r="C113" s="10" t="s">
        <v>7</v>
      </c>
      <c r="D113" s="11">
        <v>22591</v>
      </c>
    </row>
    <row r="114" spans="1:4" x14ac:dyDescent="0.3">
      <c r="A114" s="10" t="s">
        <v>28</v>
      </c>
      <c r="B114" s="10" t="s">
        <v>33</v>
      </c>
      <c r="C114" s="10" t="s">
        <v>8</v>
      </c>
      <c r="D114" s="11">
        <v>0</v>
      </c>
    </row>
    <row r="115" spans="1:4" x14ac:dyDescent="0.3">
      <c r="A115" s="10" t="s">
        <v>28</v>
      </c>
      <c r="B115" s="10" t="s">
        <v>33</v>
      </c>
      <c r="C115" s="10" t="s">
        <v>9</v>
      </c>
      <c r="D115" s="11">
        <v>32000</v>
      </c>
    </row>
    <row r="116" spans="1:4" x14ac:dyDescent="0.3">
      <c r="A116" s="10" t="s">
        <v>28</v>
      </c>
      <c r="B116" s="10" t="s">
        <v>33</v>
      </c>
      <c r="C116" s="10" t="s">
        <v>10</v>
      </c>
      <c r="D116" s="11">
        <v>0</v>
      </c>
    </row>
    <row r="117" spans="1:4" x14ac:dyDescent="0.3">
      <c r="A117" s="10" t="s">
        <v>28</v>
      </c>
      <c r="B117" s="10" t="s">
        <v>34</v>
      </c>
      <c r="C117" s="10" t="s">
        <v>6</v>
      </c>
      <c r="D117" s="11">
        <v>25930</v>
      </c>
    </row>
    <row r="118" spans="1:4" x14ac:dyDescent="0.3">
      <c r="A118" s="10" t="s">
        <v>28</v>
      </c>
      <c r="B118" s="10" t="s">
        <v>34</v>
      </c>
      <c r="C118" s="10" t="s">
        <v>7</v>
      </c>
      <c r="D118" s="11">
        <v>0</v>
      </c>
    </row>
    <row r="119" spans="1:4" x14ac:dyDescent="0.3">
      <c r="A119" s="10" t="s">
        <v>28</v>
      </c>
      <c r="B119" s="10" t="s">
        <v>34</v>
      </c>
      <c r="C119" s="10" t="s">
        <v>8</v>
      </c>
      <c r="D119" s="11">
        <v>0</v>
      </c>
    </row>
    <row r="120" spans="1:4" x14ac:dyDescent="0.3">
      <c r="A120" s="10" t="s">
        <v>28</v>
      </c>
      <c r="B120" s="10" t="s">
        <v>34</v>
      </c>
      <c r="C120" s="10" t="s">
        <v>9</v>
      </c>
      <c r="D120" s="11">
        <v>0</v>
      </c>
    </row>
    <row r="121" spans="1:4" x14ac:dyDescent="0.3">
      <c r="A121" s="10" t="s">
        <v>28</v>
      </c>
      <c r="B121" s="10" t="s">
        <v>34</v>
      </c>
      <c r="C121" s="10" t="s">
        <v>10</v>
      </c>
      <c r="D121" s="11">
        <v>0</v>
      </c>
    </row>
    <row r="122" spans="1:4" x14ac:dyDescent="0.3">
      <c r="A122" s="10" t="s">
        <v>28</v>
      </c>
      <c r="B122" s="10" t="s">
        <v>35</v>
      </c>
      <c r="C122" s="10" t="s">
        <v>6</v>
      </c>
      <c r="D122" s="11">
        <v>0</v>
      </c>
    </row>
    <row r="123" spans="1:4" x14ac:dyDescent="0.3">
      <c r="A123" s="10" t="s">
        <v>28</v>
      </c>
      <c r="B123" s="10" t="s">
        <v>35</v>
      </c>
      <c r="C123" s="10" t="s">
        <v>7</v>
      </c>
      <c r="D123" s="11">
        <v>0</v>
      </c>
    </row>
    <row r="124" spans="1:4" x14ac:dyDescent="0.3">
      <c r="A124" s="10" t="s">
        <v>28</v>
      </c>
      <c r="B124" s="10" t="s">
        <v>35</v>
      </c>
      <c r="C124" s="10" t="s">
        <v>8</v>
      </c>
      <c r="D124" s="11">
        <v>15848</v>
      </c>
    </row>
    <row r="125" spans="1:4" x14ac:dyDescent="0.3">
      <c r="A125" s="10" t="s">
        <v>28</v>
      </c>
      <c r="B125" s="10" t="s">
        <v>35</v>
      </c>
      <c r="C125" s="10" t="s">
        <v>9</v>
      </c>
      <c r="D125" s="11">
        <v>0</v>
      </c>
    </row>
    <row r="126" spans="1:4" x14ac:dyDescent="0.3">
      <c r="A126" s="10" t="s">
        <v>28</v>
      </c>
      <c r="B126" s="10" t="s">
        <v>35</v>
      </c>
      <c r="C126" s="10" t="s">
        <v>10</v>
      </c>
      <c r="D126" s="11">
        <v>0</v>
      </c>
    </row>
    <row r="127" spans="1:4" x14ac:dyDescent="0.3">
      <c r="A127" s="10" t="s">
        <v>28</v>
      </c>
      <c r="B127" s="10" t="s">
        <v>36</v>
      </c>
      <c r="C127" s="10" t="s">
        <v>6</v>
      </c>
      <c r="D127" s="11">
        <v>0</v>
      </c>
    </row>
    <row r="128" spans="1:4" x14ac:dyDescent="0.3">
      <c r="A128" s="10" t="s">
        <v>28</v>
      </c>
      <c r="B128" s="10" t="s">
        <v>36</v>
      </c>
      <c r="C128" s="10" t="s">
        <v>7</v>
      </c>
      <c r="D128" s="11">
        <v>0</v>
      </c>
    </row>
    <row r="129" spans="1:4" x14ac:dyDescent="0.3">
      <c r="A129" s="10" t="s">
        <v>28</v>
      </c>
      <c r="B129" s="10" t="s">
        <v>36</v>
      </c>
      <c r="C129" s="10" t="s">
        <v>8</v>
      </c>
      <c r="D129" s="11">
        <v>19440</v>
      </c>
    </row>
    <row r="130" spans="1:4" x14ac:dyDescent="0.3">
      <c r="A130" s="10" t="s">
        <v>28</v>
      </c>
      <c r="B130" s="10" t="s">
        <v>36</v>
      </c>
      <c r="C130" s="10" t="s">
        <v>9</v>
      </c>
      <c r="D130" s="11">
        <v>0</v>
      </c>
    </row>
    <row r="131" spans="1:4" x14ac:dyDescent="0.3">
      <c r="A131" s="10" t="s">
        <v>28</v>
      </c>
      <c r="B131" s="10" t="s">
        <v>36</v>
      </c>
      <c r="C131" s="10" t="s">
        <v>10</v>
      </c>
      <c r="D131" s="11">
        <v>0</v>
      </c>
    </row>
    <row r="132" spans="1:4" x14ac:dyDescent="0.3">
      <c r="A132" s="10" t="s">
        <v>28</v>
      </c>
      <c r="B132" s="10" t="s">
        <v>37</v>
      </c>
      <c r="C132" s="10" t="s">
        <v>6</v>
      </c>
      <c r="D132" s="11">
        <v>0</v>
      </c>
    </row>
    <row r="133" spans="1:4" x14ac:dyDescent="0.3">
      <c r="A133" s="10" t="s">
        <v>28</v>
      </c>
      <c r="B133" s="10" t="s">
        <v>37</v>
      </c>
      <c r="C133" s="10" t="s">
        <v>7</v>
      </c>
      <c r="D133" s="11">
        <v>0</v>
      </c>
    </row>
    <row r="134" spans="1:4" x14ac:dyDescent="0.3">
      <c r="A134" s="10" t="s">
        <v>28</v>
      </c>
      <c r="B134" s="10" t="s">
        <v>37</v>
      </c>
      <c r="C134" s="10" t="s">
        <v>8</v>
      </c>
      <c r="D134" s="11">
        <v>22071</v>
      </c>
    </row>
    <row r="135" spans="1:4" x14ac:dyDescent="0.3">
      <c r="A135" s="10" t="s">
        <v>28</v>
      </c>
      <c r="B135" s="10" t="s">
        <v>37</v>
      </c>
      <c r="C135" s="10" t="s">
        <v>9</v>
      </c>
      <c r="D135" s="11">
        <v>0</v>
      </c>
    </row>
    <row r="136" spans="1:4" x14ac:dyDescent="0.3">
      <c r="A136" s="10" t="s">
        <v>28</v>
      </c>
      <c r="B136" s="10" t="s">
        <v>37</v>
      </c>
      <c r="C136" s="10" t="s">
        <v>10</v>
      </c>
      <c r="D136" s="11">
        <v>0</v>
      </c>
    </row>
    <row r="137" spans="1:4" x14ac:dyDescent="0.3">
      <c r="A137" s="10" t="s">
        <v>28</v>
      </c>
      <c r="B137" s="10" t="s">
        <v>38</v>
      </c>
      <c r="C137" s="10" t="s">
        <v>6</v>
      </c>
      <c r="D137" s="11">
        <v>0</v>
      </c>
    </row>
    <row r="138" spans="1:4" x14ac:dyDescent="0.3">
      <c r="A138" s="10" t="s">
        <v>28</v>
      </c>
      <c r="B138" s="10" t="s">
        <v>38</v>
      </c>
      <c r="C138" s="10" t="s">
        <v>7</v>
      </c>
      <c r="D138" s="11">
        <v>0</v>
      </c>
    </row>
    <row r="139" spans="1:4" x14ac:dyDescent="0.3">
      <c r="A139" s="10" t="s">
        <v>28</v>
      </c>
      <c r="B139" s="10" t="s">
        <v>38</v>
      </c>
      <c r="C139" s="10" t="s">
        <v>8</v>
      </c>
      <c r="D139" s="11">
        <v>17419</v>
      </c>
    </row>
    <row r="140" spans="1:4" x14ac:dyDescent="0.3">
      <c r="A140" s="10" t="s">
        <v>28</v>
      </c>
      <c r="B140" s="10" t="s">
        <v>38</v>
      </c>
      <c r="C140" s="10" t="s">
        <v>9</v>
      </c>
      <c r="D140" s="11">
        <v>0</v>
      </c>
    </row>
    <row r="141" spans="1:4" x14ac:dyDescent="0.3">
      <c r="A141" s="10" t="s">
        <v>28</v>
      </c>
      <c r="B141" s="10" t="s">
        <v>38</v>
      </c>
      <c r="C141" s="10" t="s">
        <v>10</v>
      </c>
      <c r="D141" s="11">
        <v>0</v>
      </c>
    </row>
    <row r="142" spans="1:4" x14ac:dyDescent="0.3">
      <c r="A142" s="10" t="s">
        <v>28</v>
      </c>
      <c r="B142" s="10" t="s">
        <v>39</v>
      </c>
      <c r="C142" s="10" t="s">
        <v>6</v>
      </c>
      <c r="D142" s="11">
        <v>0</v>
      </c>
    </row>
    <row r="143" spans="1:4" x14ac:dyDescent="0.3">
      <c r="A143" s="10" t="s">
        <v>28</v>
      </c>
      <c r="B143" s="10" t="s">
        <v>39</v>
      </c>
      <c r="C143" s="10" t="s">
        <v>7</v>
      </c>
      <c r="D143" s="11">
        <v>29916</v>
      </c>
    </row>
    <row r="144" spans="1:4" x14ac:dyDescent="0.3">
      <c r="A144" s="10" t="s">
        <v>28</v>
      </c>
      <c r="B144" s="10" t="s">
        <v>39</v>
      </c>
      <c r="C144" s="10" t="s">
        <v>8</v>
      </c>
      <c r="D144" s="11">
        <v>0</v>
      </c>
    </row>
    <row r="145" spans="1:4" x14ac:dyDescent="0.3">
      <c r="A145" s="10" t="s">
        <v>28</v>
      </c>
      <c r="B145" s="10" t="s">
        <v>39</v>
      </c>
      <c r="C145" s="10" t="s">
        <v>9</v>
      </c>
      <c r="D145" s="11">
        <v>0</v>
      </c>
    </row>
    <row r="146" spans="1:4" x14ac:dyDescent="0.3">
      <c r="A146" s="10" t="s">
        <v>28</v>
      </c>
      <c r="B146" s="10" t="s">
        <v>39</v>
      </c>
      <c r="C146" s="10" t="s">
        <v>10</v>
      </c>
      <c r="D146" s="11">
        <v>437656</v>
      </c>
    </row>
    <row r="147" spans="1:4" x14ac:dyDescent="0.3">
      <c r="A147" s="10" t="s">
        <v>28</v>
      </c>
      <c r="B147" s="10" t="s">
        <v>40</v>
      </c>
      <c r="C147" s="10" t="s">
        <v>6</v>
      </c>
      <c r="D147" s="11">
        <v>0</v>
      </c>
    </row>
    <row r="148" spans="1:4" x14ac:dyDescent="0.3">
      <c r="A148" s="10" t="s">
        <v>28</v>
      </c>
      <c r="B148" s="10" t="s">
        <v>40</v>
      </c>
      <c r="C148" s="10" t="s">
        <v>7</v>
      </c>
      <c r="D148" s="11">
        <v>0</v>
      </c>
    </row>
    <row r="149" spans="1:4" x14ac:dyDescent="0.3">
      <c r="A149" s="10" t="s">
        <v>28</v>
      </c>
      <c r="B149" s="10" t="s">
        <v>40</v>
      </c>
      <c r="C149" s="10" t="s">
        <v>8</v>
      </c>
      <c r="D149" s="11">
        <v>22710</v>
      </c>
    </row>
    <row r="150" spans="1:4" x14ac:dyDescent="0.3">
      <c r="A150" s="10" t="s">
        <v>28</v>
      </c>
      <c r="B150" s="10" t="s">
        <v>40</v>
      </c>
      <c r="C150" s="10" t="s">
        <v>9</v>
      </c>
      <c r="D150" s="11">
        <v>0</v>
      </c>
    </row>
    <row r="151" spans="1:4" x14ac:dyDescent="0.3">
      <c r="A151" s="10" t="s">
        <v>28</v>
      </c>
      <c r="B151" s="10" t="s">
        <v>40</v>
      </c>
      <c r="C151" s="10" t="s">
        <v>10</v>
      </c>
      <c r="D151" s="11">
        <v>0</v>
      </c>
    </row>
    <row r="152" spans="1:4" x14ac:dyDescent="0.3">
      <c r="A152" s="10" t="s">
        <v>28</v>
      </c>
      <c r="B152" s="10" t="s">
        <v>41</v>
      </c>
      <c r="C152" s="10" t="s">
        <v>6</v>
      </c>
      <c r="D152" s="11">
        <v>0</v>
      </c>
    </row>
    <row r="153" spans="1:4" x14ac:dyDescent="0.3">
      <c r="A153" s="10" t="s">
        <v>28</v>
      </c>
      <c r="B153" s="10" t="s">
        <v>41</v>
      </c>
      <c r="C153" s="10" t="s">
        <v>7</v>
      </c>
      <c r="D153" s="11">
        <v>0</v>
      </c>
    </row>
    <row r="154" spans="1:4" x14ac:dyDescent="0.3">
      <c r="A154" s="10" t="s">
        <v>28</v>
      </c>
      <c r="B154" s="10" t="s">
        <v>41</v>
      </c>
      <c r="C154" s="10" t="s">
        <v>8</v>
      </c>
      <c r="D154" s="11">
        <v>30475</v>
      </c>
    </row>
    <row r="155" spans="1:4" x14ac:dyDescent="0.3">
      <c r="A155" s="10" t="s">
        <v>28</v>
      </c>
      <c r="B155" s="10" t="s">
        <v>41</v>
      </c>
      <c r="C155" s="10" t="s">
        <v>9</v>
      </c>
      <c r="D155" s="11">
        <v>0</v>
      </c>
    </row>
    <row r="156" spans="1:4" x14ac:dyDescent="0.3">
      <c r="A156" s="10" t="s">
        <v>28</v>
      </c>
      <c r="B156" s="10" t="s">
        <v>41</v>
      </c>
      <c r="C156" s="10" t="s">
        <v>10</v>
      </c>
      <c r="D156" s="11">
        <v>0</v>
      </c>
    </row>
    <row r="157" spans="1:4" x14ac:dyDescent="0.3">
      <c r="A157" s="10" t="s">
        <v>28</v>
      </c>
      <c r="B157" s="10" t="s">
        <v>42</v>
      </c>
      <c r="C157" s="10" t="s">
        <v>6</v>
      </c>
      <c r="D157" s="11">
        <v>45543</v>
      </c>
    </row>
    <row r="158" spans="1:4" x14ac:dyDescent="0.3">
      <c r="A158" s="10" t="s">
        <v>28</v>
      </c>
      <c r="B158" s="10" t="s">
        <v>42</v>
      </c>
      <c r="C158" s="10" t="s">
        <v>7</v>
      </c>
      <c r="D158" s="11">
        <v>43622</v>
      </c>
    </row>
    <row r="159" spans="1:4" x14ac:dyDescent="0.3">
      <c r="A159" s="10" t="s">
        <v>28</v>
      </c>
      <c r="B159" s="10" t="s">
        <v>42</v>
      </c>
      <c r="C159" s="10" t="s">
        <v>8</v>
      </c>
      <c r="D159" s="11">
        <v>20257</v>
      </c>
    </row>
    <row r="160" spans="1:4" x14ac:dyDescent="0.3">
      <c r="A160" s="10" t="s">
        <v>28</v>
      </c>
      <c r="B160" s="10" t="s">
        <v>42</v>
      </c>
      <c r="C160" s="10" t="s">
        <v>9</v>
      </c>
      <c r="D160" s="11">
        <v>0</v>
      </c>
    </row>
    <row r="161" spans="1:4" x14ac:dyDescent="0.3">
      <c r="A161" s="10" t="s">
        <v>28</v>
      </c>
      <c r="B161" s="10" t="s">
        <v>42</v>
      </c>
      <c r="C161" s="10" t="s">
        <v>10</v>
      </c>
      <c r="D161" s="11">
        <v>0</v>
      </c>
    </row>
    <row r="162" spans="1:4" x14ac:dyDescent="0.3">
      <c r="A162" s="10" t="s">
        <v>28</v>
      </c>
      <c r="B162" s="10" t="s">
        <v>43</v>
      </c>
      <c r="C162" s="10" t="s">
        <v>6</v>
      </c>
      <c r="D162" s="11">
        <v>0</v>
      </c>
    </row>
    <row r="163" spans="1:4" x14ac:dyDescent="0.3">
      <c r="A163" s="10" t="s">
        <v>28</v>
      </c>
      <c r="B163" s="10" t="s">
        <v>43</v>
      </c>
      <c r="C163" s="10" t="s">
        <v>7</v>
      </c>
      <c r="D163" s="11">
        <v>0</v>
      </c>
    </row>
    <row r="164" spans="1:4" x14ac:dyDescent="0.3">
      <c r="A164" s="10" t="s">
        <v>28</v>
      </c>
      <c r="B164" s="10" t="s">
        <v>43</v>
      </c>
      <c r="C164" s="10" t="s">
        <v>8</v>
      </c>
      <c r="D164" s="11">
        <v>32724</v>
      </c>
    </row>
    <row r="165" spans="1:4" x14ac:dyDescent="0.3">
      <c r="A165" s="10" t="s">
        <v>28</v>
      </c>
      <c r="B165" s="10" t="s">
        <v>43</v>
      </c>
      <c r="C165" s="10" t="s">
        <v>9</v>
      </c>
      <c r="D165" s="11">
        <v>0</v>
      </c>
    </row>
    <row r="166" spans="1:4" x14ac:dyDescent="0.3">
      <c r="A166" s="10" t="s">
        <v>28</v>
      </c>
      <c r="B166" s="10" t="s">
        <v>43</v>
      </c>
      <c r="C166" s="10" t="s">
        <v>10</v>
      </c>
      <c r="D166" s="11">
        <v>0</v>
      </c>
    </row>
  </sheetData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V1</vt:lpstr>
      <vt:lpstr>D1</vt:lpstr>
      <vt:lpstr>upload_1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BI-MATRIX</dc:creator>
  <cp:lastModifiedBy>user</cp:lastModifiedBy>
  <dcterms:created xsi:type="dcterms:W3CDTF">2026-03-25T09:55:39Z</dcterms:created>
  <dcterms:modified xsi:type="dcterms:W3CDTF">2026-03-25T06:46:46Z</dcterms:modified>
</cp:coreProperties>
</file>