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6C097CE-5CFB-4562-B2AB-04126A101B51}" xr6:coauthVersionLast="36" xr6:coauthVersionMax="47" xr10:uidLastSave="{00000000-0000-0000-0000-000000000000}"/>
  <bookViews>
    <workbookView xWindow="0" yWindow="0" windowWidth="28800" windowHeight="12060" xr2:uid="{AC18F536-30FE-4DA2-B566-3EEA902D2ED6}"/>
  </bookViews>
  <sheets>
    <sheet name="V1" sheetId="4" r:id="rId1"/>
    <sheet name="V2" sheetId="2" r:id="rId2"/>
    <sheet name="T1" sheetId="1" r:id="rId3"/>
    <sheet name="P1" sheetId="6" r:id="rId4"/>
  </sheets>
  <definedNames>
    <definedName name="_xlnm._FilterDatabase" localSheetId="2" hidden="1">'T1'!$A$1:$F$1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N9" i="2" s="1"/>
  <c r="M8" i="2"/>
  <c r="N8" i="2" s="1"/>
  <c r="M7" i="2"/>
  <c r="N7" i="2" s="1"/>
  <c r="M6" i="2"/>
  <c r="N6" i="2" s="1"/>
  <c r="M5" i="2"/>
  <c r="N5" i="2" s="1"/>
  <c r="I9" i="2"/>
  <c r="J9" i="2" s="1"/>
  <c r="I8" i="2"/>
  <c r="J8" i="2" s="1"/>
  <c r="I7" i="2"/>
  <c r="J7" i="2" s="1"/>
  <c r="I6" i="2"/>
  <c r="J6" i="2" s="1"/>
  <c r="I5" i="2"/>
  <c r="J5" i="2" s="1"/>
  <c r="L10" i="2"/>
  <c r="K10" i="2"/>
  <c r="H10" i="2"/>
  <c r="G10" i="2"/>
  <c r="I10" i="2" s="1"/>
  <c r="J10" i="2" s="1"/>
  <c r="D10" i="2"/>
  <c r="C10" i="2"/>
  <c r="E9" i="2"/>
  <c r="F9" i="2" s="1"/>
  <c r="E8" i="2"/>
  <c r="F8" i="2" s="1"/>
  <c r="E7" i="2"/>
  <c r="F7" i="2" s="1"/>
  <c r="E6" i="2"/>
  <c r="F6" i="2" s="1"/>
  <c r="E5" i="2"/>
  <c r="F5" i="2" s="1"/>
  <c r="Y8" i="4"/>
  <c r="T8" i="4"/>
  <c r="O8" i="4"/>
  <c r="J8" i="4"/>
  <c r="E8" i="4"/>
  <c r="A7" i="4"/>
  <c r="A6" i="4"/>
  <c r="C9" i="6"/>
  <c r="M10" i="2" l="1"/>
  <c r="N10" i="2" s="1"/>
  <c r="E10" i="2"/>
  <c r="F10" i="2" s="1"/>
</calcChain>
</file>

<file path=xl/sharedStrings.xml><?xml version="1.0" encoding="utf-8"?>
<sst xmlns="http://schemas.openxmlformats.org/spreadsheetml/2006/main" count="55" uniqueCount="35">
  <si>
    <t>WOMAN</t>
  </si>
  <si>
    <t>BAG&amp;ACC</t>
  </si>
  <si>
    <t>MAN</t>
  </si>
  <si>
    <t>CASUAL</t>
  </si>
  <si>
    <t>KIDS &amp; LIFE</t>
  </si>
  <si>
    <t>당월</t>
    <phoneticPr fontId="2" type="noConversion"/>
  </si>
  <si>
    <t>전월</t>
    <phoneticPr fontId="2" type="noConversion"/>
  </si>
  <si>
    <t>증감</t>
    <phoneticPr fontId="2" type="noConversion"/>
  </si>
  <si>
    <t>증감율</t>
    <phoneticPr fontId="2" type="noConversion"/>
  </si>
  <si>
    <t>금년누계</t>
    <phoneticPr fontId="2" type="noConversion"/>
  </si>
  <si>
    <t>전년누계</t>
    <phoneticPr fontId="2" type="noConversion"/>
  </si>
  <si>
    <t>전년동월</t>
    <phoneticPr fontId="2" type="noConversion"/>
  </si>
  <si>
    <t>전월대비</t>
    <phoneticPr fontId="2" type="noConversion"/>
  </si>
  <si>
    <t>전년누계대비</t>
    <phoneticPr fontId="2" type="noConversion"/>
  </si>
  <si>
    <t>전년동월대비</t>
    <phoneticPr fontId="2" type="noConversion"/>
  </si>
  <si>
    <t>합계</t>
    <phoneticPr fontId="2" type="noConversion"/>
  </si>
  <si>
    <t>CASUAL</t>
    <phoneticPr fontId="2" type="noConversion"/>
  </si>
  <si>
    <t>KIDS &amp; LIFE</t>
    <phoneticPr fontId="2" type="noConversion"/>
  </si>
  <si>
    <t xml:space="preserve"> ▣ 변수 목록</t>
    <phoneticPr fontId="0" type="noConversion"/>
  </si>
  <si>
    <t>이름</t>
    <phoneticPr fontId="0" type="noConversion"/>
  </si>
  <si>
    <t>이름정의
(변수값)</t>
    <phoneticPr fontId="0" type="noConversion"/>
  </si>
  <si>
    <t>초기값</t>
    <phoneticPr fontId="0" type="noConversion"/>
  </si>
  <si>
    <t>설명</t>
    <phoneticPr fontId="0" type="noConversion"/>
  </si>
  <si>
    <t xml:space="preserve">     전사매출 현황</t>
  </si>
  <si>
    <t xml:space="preserve">    상품별 매출실적</t>
  </si>
  <si>
    <t>(단위 : 백만원)</t>
  </si>
  <si>
    <t>(단위 : 수량)</t>
  </si>
  <si>
    <t>당월매출</t>
  </si>
  <si>
    <t>전월매출</t>
  </si>
  <si>
    <t>증감율</t>
  </si>
  <si>
    <t>VS_YM</t>
    <phoneticPr fontId="2" type="noConversion"/>
  </si>
  <si>
    <t>VS_FROMYM</t>
    <phoneticPr fontId="2" type="noConversion"/>
  </si>
  <si>
    <t>년도</t>
    <phoneticPr fontId="2" type="noConversion"/>
  </si>
  <si>
    <t>월</t>
    <phoneticPr fontId="2" type="noConversion"/>
  </si>
  <si>
    <t>누계년도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</si>
</sst>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* #,##0_);_(* \(#,##0\);_(* &quot;-&quot;_);_(@_)"/>
    <numFmt numFmtId="177" formatCode="#,###,,"/>
    <numFmt numFmtId="178" formatCode="#,##0\ \ "/>
    <numFmt numFmtId="179" formatCode="0.0%\ \ ;[Red]\-0.0%"/>
    <numFmt numFmtId="180" formatCode="0.0%;[Red]\-0.0%"/>
    <numFmt numFmtId="181" formatCode="#,###,,\ "/>
    <numFmt numFmtId="182" formatCode="0.0%\ "/>
    <numFmt numFmtId="183" formatCode="#,###,,\ \ ;[Red]\-#,###,,\ \ "/>
  </numFmts>
  <fonts count="4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rgb="FF9C65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9"/>
      <color theme="0" tint="-0.499984740745262"/>
      <name val="맑은 고딕"/>
      <family val="3"/>
      <charset val="129"/>
    </font>
    <font>
      <sz val="11"/>
      <color theme="0" tint="-0.499984740745262"/>
      <name val="맑은 고딕"/>
      <family val="3"/>
      <charset val="129"/>
    </font>
    <font>
      <sz val="12"/>
      <color theme="0" tint="-0.499984740745262"/>
      <name val="맑은 고딕"/>
      <family val="3"/>
      <charset val="129"/>
    </font>
    <font>
      <b/>
      <sz val="14"/>
      <color theme="0" tint="-0.499984740745262"/>
      <name val="맑은 고딕"/>
      <family val="3"/>
      <charset val="129"/>
    </font>
    <font>
      <sz val="11"/>
      <color theme="1" tint="0.1499984740745262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rgb="FF293546"/>
      <name val="맑은 고딕"/>
      <family val="3"/>
      <charset val="129"/>
    </font>
    <font>
      <b/>
      <sz val="12"/>
      <color rgb="FF293546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293546"/>
      <name val="맑은 고딕"/>
      <family val="3"/>
      <charset val="129"/>
    </font>
    <font>
      <sz val="10"/>
      <color rgb="FF434956"/>
      <name val="맑은 고딕"/>
      <family val="3"/>
      <charset val="129"/>
    </font>
    <font>
      <b/>
      <sz val="10"/>
      <color rgb="FF2162B4"/>
      <name val="맑은 고딕"/>
      <family val="3"/>
      <charset val="129"/>
    </font>
    <font>
      <b/>
      <sz val="10"/>
      <color rgb="FFA8AFBF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 tint="0.14999847407452621"/>
      <name val="맑은 고딕"/>
      <family val="3"/>
      <charset val="129"/>
    </font>
    <font>
      <b/>
      <sz val="10"/>
      <color rgb="FF434956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theme="1" tint="0.499984740745262"/>
      <name val="맑은 고딕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rgb="FFFFFF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8FCFF"/>
        <bgColor indexed="64"/>
      </patternFill>
    </fill>
    <fill>
      <patternFill patternType="solid">
        <fgColor rgb="FFE1F2FF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303C5E"/>
      </bottom>
      <diagonal/>
    </border>
    <border>
      <left/>
      <right/>
      <top style="thin">
        <color rgb="FFA8AFBF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C7DEF5"/>
      </left>
      <right/>
      <top style="thin">
        <color rgb="FFC7DEF5"/>
      </top>
      <bottom/>
      <diagonal/>
    </border>
    <border>
      <left/>
      <right/>
      <top style="thin">
        <color rgb="FFC7DEF5"/>
      </top>
      <bottom/>
      <diagonal/>
    </border>
    <border>
      <left/>
      <right style="thin">
        <color rgb="FFC7DEF5"/>
      </right>
      <top style="thin">
        <color rgb="FFC7DEF5"/>
      </top>
      <bottom/>
      <diagonal/>
    </border>
    <border>
      <left style="thin">
        <color rgb="FFC7DEF5"/>
      </left>
      <right/>
      <top/>
      <bottom/>
      <diagonal/>
    </border>
    <border>
      <left/>
      <right style="thin">
        <color rgb="FFC7DEF5"/>
      </right>
      <top/>
      <bottom/>
      <diagonal/>
    </border>
    <border>
      <left style="thin">
        <color rgb="FFC7DEF5"/>
      </left>
      <right/>
      <top style="thin">
        <color rgb="FFA8AFBF"/>
      </top>
      <bottom/>
      <diagonal/>
    </border>
    <border>
      <left/>
      <right style="thin">
        <color rgb="FFC7DEF5"/>
      </right>
      <top style="thin">
        <color rgb="FFA8AFBF"/>
      </top>
      <bottom/>
      <diagonal/>
    </border>
    <border>
      <left style="thin">
        <color rgb="FFC7DEF5"/>
      </left>
      <right/>
      <top/>
      <bottom style="thin">
        <color rgb="FFC7DEF5"/>
      </bottom>
      <diagonal/>
    </border>
    <border>
      <left/>
      <right/>
      <top/>
      <bottom style="thin">
        <color rgb="FFC7DEF5"/>
      </bottom>
      <diagonal/>
    </border>
    <border>
      <left/>
      <right style="thin">
        <color rgb="FFC7DEF5"/>
      </right>
      <top/>
      <bottom style="thin">
        <color rgb="FFC7DEF5"/>
      </bottom>
      <diagonal/>
    </border>
    <border>
      <left style="thin">
        <color theme="3" tint="0.89996032593768116"/>
      </left>
      <right/>
      <top style="thin">
        <color theme="3" tint="0.89996032593768116"/>
      </top>
      <bottom style="thin">
        <color theme="3" tint="0.89996032593768116"/>
      </bottom>
      <diagonal/>
    </border>
    <border>
      <left style="thin">
        <color rgb="FFC7DEF5"/>
      </left>
      <right style="thin">
        <color rgb="FFC7DEF5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3" tint="0.89996032593768116"/>
      </left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0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35" borderId="0" xfId="0" applyFill="1">
      <alignment vertical="center"/>
    </xf>
    <xf numFmtId="0" fontId="19" fillId="0" borderId="0" xfId="0" applyFo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25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4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2" fillId="3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17" xfId="0" applyFont="1" applyBorder="1">
      <alignment vertical="center"/>
    </xf>
    <xf numFmtId="0" fontId="23" fillId="0" borderId="17" xfId="0" applyFont="1" applyBorder="1" applyAlignment="1">
      <alignment horizontal="right" vertical="center"/>
    </xf>
    <xf numFmtId="0" fontId="30" fillId="0" borderId="17" xfId="0" applyFont="1" applyBorder="1" applyAlignment="1">
      <alignment horizontal="left" vertical="center"/>
    </xf>
    <xf numFmtId="0" fontId="32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178" fontId="27" fillId="0" borderId="0" xfId="2" applyNumberFormat="1" applyFont="1" applyFill="1" applyBorder="1" applyAlignment="1">
      <alignment horizontal="center" vertical="center"/>
    </xf>
    <xf numFmtId="179" fontId="28" fillId="0" borderId="0" xfId="1" applyNumberFormat="1" applyFont="1" applyFill="1" applyBorder="1" applyAlignment="1">
      <alignment horizontal="center" vertical="center"/>
    </xf>
    <xf numFmtId="0" fontId="36" fillId="0" borderId="18" xfId="0" applyFont="1" applyBorder="1" applyAlignment="1">
      <alignment horizontal="left" vertical="center" indent="1"/>
    </xf>
    <xf numFmtId="0" fontId="36" fillId="0" borderId="19" xfId="0" applyFont="1" applyBorder="1" applyAlignment="1">
      <alignment horizontal="left" vertical="center" indent="1"/>
    </xf>
    <xf numFmtId="178" fontId="38" fillId="0" borderId="18" xfId="2" applyNumberFormat="1" applyFont="1" applyFill="1" applyBorder="1" applyAlignment="1">
      <alignment horizontal="right" vertical="center"/>
    </xf>
    <xf numFmtId="178" fontId="38" fillId="0" borderId="19" xfId="2" applyNumberFormat="1" applyFont="1" applyFill="1" applyBorder="1" applyAlignment="1">
      <alignment horizontal="right" vertical="center"/>
    </xf>
    <xf numFmtId="0" fontId="26" fillId="3" borderId="0" xfId="0" applyFont="1" applyFill="1" applyAlignment="1">
      <alignment horizontal="left" vertical="center"/>
    </xf>
    <xf numFmtId="0" fontId="22" fillId="3" borderId="0" xfId="0" applyFont="1" applyFill="1" applyBorder="1" applyAlignment="1">
      <alignment horizontal="center" vertical="center"/>
    </xf>
    <xf numFmtId="0" fontId="22" fillId="3" borderId="23" xfId="0" applyFont="1" applyFill="1" applyBorder="1">
      <alignment vertical="center"/>
    </xf>
    <xf numFmtId="0" fontId="22" fillId="3" borderId="0" xfId="0" applyFont="1" applyFill="1" applyBorder="1">
      <alignment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4" xfId="0" applyFont="1" applyFill="1" applyBorder="1">
      <alignment vertical="center"/>
    </xf>
    <xf numFmtId="178" fontId="27" fillId="0" borderId="26" xfId="2" applyNumberFormat="1" applyFont="1" applyFill="1" applyBorder="1" applyAlignment="1">
      <alignment horizontal="center" vertical="center"/>
    </xf>
    <xf numFmtId="178" fontId="27" fillId="0" borderId="24" xfId="2" applyNumberFormat="1" applyFont="1" applyFill="1" applyBorder="1" applyAlignment="1">
      <alignment horizontal="center" vertical="center"/>
    </xf>
    <xf numFmtId="179" fontId="28" fillId="0" borderId="29" xfId="1" applyNumberFormat="1" applyFont="1" applyFill="1" applyBorder="1" applyAlignment="1">
      <alignment horizontal="center" vertical="center"/>
    </xf>
    <xf numFmtId="0" fontId="41" fillId="37" borderId="32" xfId="0" applyFont="1" applyFill="1" applyBorder="1" applyAlignment="1">
      <alignment horizontal="center" vertical="center"/>
    </xf>
    <xf numFmtId="0" fontId="33" fillId="2" borderId="32" xfId="0" applyFont="1" applyFill="1" applyBorder="1" applyAlignment="1">
      <alignment horizontal="center" vertical="center"/>
    </xf>
    <xf numFmtId="181" fontId="34" fillId="2" borderId="32" xfId="0" applyNumberFormat="1" applyFont="1" applyFill="1" applyBorder="1" applyAlignment="1">
      <alignment horizontal="right" vertical="center"/>
    </xf>
    <xf numFmtId="182" fontId="39" fillId="2" borderId="32" xfId="1" applyNumberFormat="1" applyFont="1" applyFill="1" applyBorder="1" applyAlignment="1">
      <alignment horizontal="right" vertical="center"/>
    </xf>
    <xf numFmtId="0" fontId="35" fillId="37" borderId="32" xfId="0" applyFont="1" applyFill="1" applyBorder="1" applyAlignment="1">
      <alignment horizontal="center" vertical="center"/>
    </xf>
    <xf numFmtId="177" fontId="34" fillId="37" borderId="32" xfId="0" applyNumberFormat="1" applyFont="1" applyFill="1" applyBorder="1">
      <alignment vertical="center"/>
    </xf>
    <xf numFmtId="182" fontId="39" fillId="37" borderId="32" xfId="1" applyNumberFormat="1" applyFont="1" applyFill="1" applyBorder="1" applyAlignment="1">
      <alignment horizontal="right" vertical="center"/>
    </xf>
    <xf numFmtId="183" fontId="34" fillId="2" borderId="32" xfId="0" applyNumberFormat="1" applyFont="1" applyFill="1" applyBorder="1" applyAlignment="1">
      <alignment horizontal="right" vertical="center"/>
    </xf>
    <xf numFmtId="183" fontId="34" fillId="37" borderId="32" xfId="0" applyNumberFormat="1" applyFont="1" applyFill="1" applyBorder="1" applyAlignment="1">
      <alignment horizontal="right" vertical="center"/>
    </xf>
    <xf numFmtId="0" fontId="29" fillId="0" borderId="25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36" fillId="0" borderId="28" xfId="0" applyFont="1" applyBorder="1" applyAlignment="1">
      <alignment horizontal="left" vertical="center" indent="1"/>
    </xf>
    <xf numFmtId="180" fontId="37" fillId="0" borderId="28" xfId="1" applyNumberFormat="1" applyFont="1" applyFill="1" applyBorder="1" applyAlignment="1">
      <alignment horizontal="right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41" fillId="38" borderId="31" xfId="0" applyFont="1" applyFill="1" applyBorder="1" applyAlignment="1">
      <alignment horizontal="center" vertical="center"/>
    </xf>
    <xf numFmtId="0" fontId="40" fillId="38" borderId="30" xfId="0" applyFont="1" applyFill="1" applyBorder="1" applyAlignment="1">
      <alignment horizontal="center" vertical="center"/>
    </xf>
    <xf numFmtId="0" fontId="40" fillId="38" borderId="32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39" borderId="0" xfId="0" applyFont="1" applyFill="1" applyAlignment="1">
      <alignment horizontal="center" vertical="center"/>
    </xf>
  </cellXfs>
  <cellStyles count="48">
    <cellStyle name="20% - 강조색1" xfId="19" builtinId="30" customBuiltin="1"/>
    <cellStyle name="20% - 강조색2" xfId="22" builtinId="34" customBuiltin="1"/>
    <cellStyle name="20% - 강조색3" xfId="25" builtinId="38" customBuiltin="1"/>
    <cellStyle name="20% - 강조색4" xfId="28" builtinId="42" customBuiltin="1"/>
    <cellStyle name="20% - 강조색5" xfId="31" builtinId="46" customBuiltin="1"/>
    <cellStyle name="20% - 강조색6" xfId="34" builtinId="50" customBuiltin="1"/>
    <cellStyle name="40% - 강조색1" xfId="20" builtinId="31" customBuiltin="1"/>
    <cellStyle name="40% - 강조색2" xfId="23" builtinId="35" customBuiltin="1"/>
    <cellStyle name="40% - 강조색3" xfId="26" builtinId="39" customBuiltin="1"/>
    <cellStyle name="40% - 강조색4" xfId="29" builtinId="43" customBuiltin="1"/>
    <cellStyle name="40% - 강조색5" xfId="32" builtinId="47" customBuiltin="1"/>
    <cellStyle name="40% - 강조색6" xfId="35" builtinId="51" customBuiltin="1"/>
    <cellStyle name="60% - 강조색1 2" xfId="38" xr:uid="{00000000-0005-0000-0000-00002F000000}"/>
    <cellStyle name="60% - 강조색2 2" xfId="39" xr:uid="{00000000-0005-0000-0000-000030000000}"/>
    <cellStyle name="60% - 강조색3 2" xfId="40" xr:uid="{00000000-0005-0000-0000-000031000000}"/>
    <cellStyle name="60% - 강조색4 2" xfId="41" xr:uid="{00000000-0005-0000-0000-000032000000}"/>
    <cellStyle name="60% - 강조색5 2" xfId="42" xr:uid="{00000000-0005-0000-0000-000033000000}"/>
    <cellStyle name="60% - 강조색6 2" xfId="43" xr:uid="{00000000-0005-0000-0000-000034000000}"/>
    <cellStyle name="강조색1" xfId="18" builtinId="29" customBuiltin="1"/>
    <cellStyle name="강조색2" xfId="21" builtinId="33" customBuiltin="1"/>
    <cellStyle name="강조색3" xfId="24" builtinId="37" customBuiltin="1"/>
    <cellStyle name="강조색4" xfId="27" builtinId="41" customBuiltin="1"/>
    <cellStyle name="강조색5" xfId="30" builtinId="45" customBuiltin="1"/>
    <cellStyle name="강조색6" xfId="33" builtinId="49" customBuiltin="1"/>
    <cellStyle name="경고문" xfId="14" builtinId="11" customBuiltin="1"/>
    <cellStyle name="계산" xfId="11" builtinId="22" customBuiltin="1"/>
    <cellStyle name="나쁨" xfId="8" builtinId="27" customBuiltin="1"/>
    <cellStyle name="메모" xfId="15" builtinId="10" customBuiltin="1"/>
    <cellStyle name="백분율" xfId="1" builtinId="5"/>
    <cellStyle name="보통 2" xfId="37" xr:uid="{00000000-0005-0000-0000-000035000000}"/>
    <cellStyle name="설명 텍스트" xfId="16" builtinId="53" customBuiltin="1"/>
    <cellStyle name="셀 확인" xfId="13" builtinId="23" customBuiltin="1"/>
    <cellStyle name="쉼표 [0]" xfId="2" builtinId="6"/>
    <cellStyle name="쉼표 [0] 2" xfId="44" xr:uid="{00000000-0005-0000-0000-000036000000}"/>
    <cellStyle name="쉼표 [0] 2 2" xfId="47" xr:uid="{00000000-0005-0000-0000-00002F000000}"/>
    <cellStyle name="쉼표 [0] 2 3" xfId="46" xr:uid="{00000000-0005-0000-0000-00002F000000}"/>
    <cellStyle name="쉼표 [0] 3" xfId="45" xr:uid="{00000000-0005-0000-0000-000038000000}"/>
    <cellStyle name="연결된 셀" xfId="12" builtinId="24" customBuiltin="1"/>
    <cellStyle name="요약" xfId="17" builtinId="25" customBuiltin="1"/>
    <cellStyle name="입력" xfId="9" builtinId="20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제목 5" xfId="36" xr:uid="{00000000-0005-0000-0000-000037000000}"/>
    <cellStyle name="좋음" xfId="7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7DEF5"/>
      <color rgb="FF3F99EB"/>
      <color rgb="FF77BCFC"/>
      <color rgb="FFF74F6B"/>
      <color rgb="FFD9D9D9"/>
      <color rgb="FFA8AFBF"/>
      <color rgb="FFD2D6E0"/>
      <color rgb="FFB2BACE"/>
      <color rgb="FF6B7183"/>
      <color rgb="FFF8F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'V2'!$C$5:$C$9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C26F-445C-A824-6C4B9340F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7249903"/>
        <c:axId val="727251343"/>
      </c:barChart>
      <c:catAx>
        <c:axId val="727249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7251343"/>
        <c:crosses val="autoZero"/>
        <c:auto val="1"/>
        <c:lblAlgn val="ctr"/>
        <c:lblOffset val="100"/>
        <c:noMultiLvlLbl val="0"/>
      </c:catAx>
      <c:valAx>
        <c:axId val="727251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#,,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7249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62241602067185"/>
          <c:y val="0.13825840538289194"/>
          <c:w val="0.55147609819121446"/>
          <c:h val="0.76629103952432931"/>
        </c:manualLayout>
      </c:layout>
      <c:radarChart>
        <c:radarStyle val="marker"/>
        <c:varyColors val="0"/>
        <c:ser>
          <c:idx val="0"/>
          <c:order val="0"/>
          <c:tx>
            <c:v>당월</c:v>
          </c:tx>
          <c:spPr>
            <a:ln w="28575" cap="rnd">
              <a:solidFill>
                <a:srgbClr val="3F99E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F99EB"/>
              </a:solidFill>
              <a:ln w="9525">
                <a:solidFill>
                  <a:srgbClr val="3F99EB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'V2'!$C$5:$C$9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0FC7-477B-AE83-E9DD64C96D03}"/>
            </c:ext>
          </c:extLst>
        </c:ser>
        <c:ser>
          <c:idx val="1"/>
          <c:order val="1"/>
          <c:tx>
            <c:v>전월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'V2'!$D$5:$D$9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71A-4D89-B2CB-EC3CA7537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790095"/>
        <c:axId val="720791535"/>
      </c:radarChart>
      <c:catAx>
        <c:axId val="720790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0791535"/>
        <c:crosses val="autoZero"/>
        <c:auto val="1"/>
        <c:lblAlgn val="ctr"/>
        <c:lblOffset val="100"/>
        <c:noMultiLvlLbl val="0"/>
      </c:catAx>
      <c:valAx>
        <c:axId val="72079153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#,,\ " sourceLinked="1"/>
        <c:majorTickMark val="none"/>
        <c:minorTickMark val="none"/>
        <c:tickLblPos val="nextTo"/>
        <c:crossAx val="720790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056072351421189"/>
          <c:y val="0.12307099873614064"/>
          <c:w val="0.5430374677002584"/>
          <c:h val="0.75456533291204686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rgbClr val="3F99E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F99EB"/>
              </a:solidFill>
              <a:ln w="9525">
                <a:solidFill>
                  <a:srgbClr val="3F99EB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'V2'!$G$5:$G$9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2C48-420D-A256-1DAE39F4EB7F}"/>
            </c:ext>
          </c:extLst>
        </c:ser>
        <c:ser>
          <c:idx val="1"/>
          <c:order val="1"/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'V2'!$H$5:$H$9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2EA-4D1E-908E-ADF8B2389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790095"/>
        <c:axId val="720791535"/>
      </c:radarChart>
      <c:catAx>
        <c:axId val="720790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0791535"/>
        <c:crosses val="autoZero"/>
        <c:auto val="1"/>
        <c:lblAlgn val="ctr"/>
        <c:lblOffset val="100"/>
        <c:noMultiLvlLbl val="0"/>
      </c:catAx>
      <c:valAx>
        <c:axId val="72079153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#,,\ " sourceLinked="1"/>
        <c:majorTickMark val="none"/>
        <c:minorTickMark val="none"/>
        <c:tickLblPos val="nextTo"/>
        <c:crossAx val="720790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45478036175709"/>
          <c:y val="0.13371709387390407"/>
          <c:w val="0.5491744186046511"/>
          <c:h val="0.75958854079410276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rgbClr val="3F99E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F99EB"/>
              </a:solidFill>
              <a:ln w="9525">
                <a:solidFill>
                  <a:srgbClr val="3F99EB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'V2'!$K$5:$K$9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E88E-44F4-9253-674DD2A55211}"/>
            </c:ext>
          </c:extLst>
        </c:ser>
        <c:ser>
          <c:idx val="1"/>
          <c:order val="1"/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'V2'!$B$5:$B$9</c:f>
              <c:strCache>
                <c:ptCount val="5"/>
                <c:pt idx="0">
                  <c:v>BAG&amp;ACC</c:v>
                </c:pt>
                <c:pt idx="1">
                  <c:v>CASUAL</c:v>
                </c:pt>
                <c:pt idx="2">
                  <c:v>KIDS &amp; LIFE</c:v>
                </c:pt>
                <c:pt idx="3">
                  <c:v>MAN</c:v>
                </c:pt>
                <c:pt idx="4">
                  <c:v>WOMAN</c:v>
                </c:pt>
              </c:strCache>
            </c:strRef>
          </c:cat>
          <c:val>
            <c:numRef>
              <c:f>'V2'!$L$5:$L$9</c:f>
              <c:numCache>
                <c:formatCode>#,###,,\ 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8142-4DF1-B97A-9FF5BD1734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790095"/>
        <c:axId val="720791535"/>
      </c:radarChart>
      <c:catAx>
        <c:axId val="720790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0791535"/>
        <c:crosses val="autoZero"/>
        <c:auto val="1"/>
        <c:lblAlgn val="ctr"/>
        <c:lblOffset val="100"/>
        <c:noMultiLvlLbl val="0"/>
      </c:catAx>
      <c:valAx>
        <c:axId val="72079153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#,,\ " sourceLinked="1"/>
        <c:majorTickMark val="none"/>
        <c:minorTickMark val="none"/>
        <c:tickLblPos val="nextTo"/>
        <c:crossAx val="720790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0</xdr:row>
      <xdr:rowOff>95251</xdr:rowOff>
    </xdr:from>
    <xdr:to>
      <xdr:col>3</xdr:col>
      <xdr:colOff>173750</xdr:colOff>
      <xdr:row>0</xdr:row>
      <xdr:rowOff>304801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8445435-7414-49AD-A991-A06518B3E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95251"/>
          <a:ext cx="209550" cy="20955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</xdr:row>
      <xdr:rowOff>0</xdr:rowOff>
    </xdr:from>
    <xdr:to>
      <xdr:col>6</xdr:col>
      <xdr:colOff>6512</xdr:colOff>
      <xdr:row>4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9F20477E-1E19-00F2-392D-7507A33C4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1" y="809625"/>
          <a:ext cx="2378236" cy="214312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3</xdr:row>
      <xdr:rowOff>0</xdr:rowOff>
    </xdr:from>
    <xdr:to>
      <xdr:col>11</xdr:col>
      <xdr:colOff>971</xdr:colOff>
      <xdr:row>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228C65D3-91FC-6AA7-9FDF-B6BBF63F1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2326" y="809625"/>
          <a:ext cx="2351988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16</xdr:col>
      <xdr:colOff>0</xdr:colOff>
      <xdr:row>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DD9E560-FBE5-98ED-A71E-AE756D4C8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05500" y="809625"/>
          <a:ext cx="2371725" cy="214312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</xdr:row>
      <xdr:rowOff>0</xdr:rowOff>
    </xdr:from>
    <xdr:to>
      <xdr:col>21</xdr:col>
      <xdr:colOff>8512</xdr:colOff>
      <xdr:row>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12F5D29-1DF6-BF13-301E-080AFAD67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67725" y="809625"/>
          <a:ext cx="2380237" cy="2143125"/>
        </a:xfrm>
        <a:prstGeom prst="rect">
          <a:avLst/>
        </a:prstGeom>
      </xdr:spPr>
    </xdr:pic>
    <xdr:clientData/>
  </xdr:twoCellAnchor>
  <xdr:twoCellAnchor editAs="oneCell">
    <xdr:from>
      <xdr:col>22</xdr:col>
      <xdr:colOff>1</xdr:colOff>
      <xdr:row>3</xdr:row>
      <xdr:rowOff>0</xdr:rowOff>
    </xdr:from>
    <xdr:to>
      <xdr:col>26</xdr:col>
      <xdr:colOff>0</xdr:colOff>
      <xdr:row>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C7496BB3-F594-88A2-AD7C-7EA9D5B3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029951" y="809625"/>
          <a:ext cx="2371724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11</xdr:row>
      <xdr:rowOff>8487</xdr:rowOff>
    </xdr:from>
    <xdr:to>
      <xdr:col>3</xdr:col>
      <xdr:colOff>543298</xdr:colOff>
      <xdr:row>24</xdr:row>
      <xdr:rowOff>1</xdr:rowOff>
    </xdr:to>
    <xdr:graphicFrame macro="">
      <xdr:nvGraphicFramePr>
        <xdr:cNvPr id="8" name="_CHT_OMSASAAQPINQGASJ">
          <a:extLst>
            <a:ext uri="{FF2B5EF4-FFF2-40B4-BE49-F238E27FC236}">
              <a16:creationId xmlns:a16="http://schemas.microsoft.com/office/drawing/2014/main" id="{C284FA38-111A-4E3B-A49C-C50D968E6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609599</xdr:colOff>
      <xdr:row>11</xdr:row>
      <xdr:rowOff>7918</xdr:rowOff>
    </xdr:from>
    <xdr:to>
      <xdr:col>7</xdr:col>
      <xdr:colOff>47999</xdr:colOff>
      <xdr:row>24</xdr:row>
      <xdr:rowOff>7164</xdr:rowOff>
    </xdr:to>
    <xdr:graphicFrame macro="">
      <xdr:nvGraphicFramePr>
        <xdr:cNvPr id="4" name="_CHT_PKWVJYP1HGRBH8NE">
          <a:extLst>
            <a:ext uri="{FF2B5EF4-FFF2-40B4-BE49-F238E27FC236}">
              <a16:creationId xmlns:a16="http://schemas.microsoft.com/office/drawing/2014/main" id="{241FB100-CEDD-DF24-0AE8-7CDD3988E9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127634</xdr:colOff>
      <xdr:row>11</xdr:row>
      <xdr:rowOff>9041</xdr:rowOff>
    </xdr:from>
    <xdr:to>
      <xdr:col>10</xdr:col>
      <xdr:colOff>480434</xdr:colOff>
      <xdr:row>24</xdr:row>
      <xdr:rowOff>8287</xdr:rowOff>
    </xdr:to>
    <xdr:graphicFrame macro="">
      <xdr:nvGraphicFramePr>
        <xdr:cNvPr id="5" name="_CHT_YTCHCYVO96XXQXTH">
          <a:extLst>
            <a:ext uri="{FF2B5EF4-FFF2-40B4-BE49-F238E27FC236}">
              <a16:creationId xmlns:a16="http://schemas.microsoft.com/office/drawing/2014/main" id="{80468F3D-1B34-4940-9E09-AEC8D9D6D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555187</xdr:colOff>
      <xdr:row>11</xdr:row>
      <xdr:rowOff>9525</xdr:rowOff>
    </xdr:from>
    <xdr:to>
      <xdr:col>13</xdr:col>
      <xdr:colOff>907987</xdr:colOff>
      <xdr:row>24</xdr:row>
      <xdr:rowOff>19050</xdr:rowOff>
    </xdr:to>
    <xdr:graphicFrame macro="">
      <xdr:nvGraphicFramePr>
        <xdr:cNvPr id="6" name="_CHT_CTJLWICBTQEBUHT4">
          <a:extLst>
            <a:ext uri="{FF2B5EF4-FFF2-40B4-BE49-F238E27FC236}">
              <a16:creationId xmlns:a16="http://schemas.microsoft.com/office/drawing/2014/main" id="{CEDF9310-CDF4-4387-B8D1-9F4E76754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38100</xdr:colOff>
      <xdr:row>1</xdr:row>
      <xdr:rowOff>123826</xdr:rowOff>
    </xdr:from>
    <xdr:to>
      <xdr:col>1</xdr:col>
      <xdr:colOff>216631</xdr:colOff>
      <xdr:row>1</xdr:row>
      <xdr:rowOff>285750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D0EB320-6D1C-40BD-96A2-74671B89D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3826"/>
          <a:ext cx="178531" cy="161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D3B6-7491-4A46-9403-D987DA696B4C}">
  <dimension ref="A1:AC10"/>
  <sheetViews>
    <sheetView showGridLines="0" tabSelected="1" zoomScale="115" zoomScaleNormal="115" workbookViewId="0"/>
  </sheetViews>
  <sheetFormatPr defaultRowHeight="16.5" x14ac:dyDescent="0.3"/>
  <cols>
    <col min="1" max="1" width="8" style="10" customWidth="1"/>
    <col min="2" max="2" width="2.5" style="10" customWidth="1"/>
    <col min="3" max="3" width="1.125" style="10" customWidth="1"/>
    <col min="4" max="4" width="11.25" style="10" customWidth="1"/>
    <col min="5" max="5" width="17.625" style="18" customWidth="1"/>
    <col min="6" max="6" width="1.125" style="18" customWidth="1"/>
    <col min="7" max="7" width="2.5" style="18" customWidth="1"/>
    <col min="8" max="8" width="1" style="10" customWidth="1"/>
    <col min="9" max="9" width="11.25" style="10" customWidth="1"/>
    <col min="10" max="10" width="17.625" style="18" customWidth="1"/>
    <col min="11" max="11" width="1" style="10" customWidth="1"/>
    <col min="12" max="12" width="2.5" style="18" customWidth="1"/>
    <col min="13" max="13" width="1.125" style="10" customWidth="1"/>
    <col min="14" max="14" width="11.25" style="18" customWidth="1"/>
    <col min="15" max="15" width="17.625" style="10" customWidth="1"/>
    <col min="16" max="16" width="1.125" style="10" customWidth="1"/>
    <col min="17" max="17" width="2.5" style="18" customWidth="1"/>
    <col min="18" max="18" width="1.125" style="10" customWidth="1"/>
    <col min="19" max="19" width="11.25" style="10" customWidth="1"/>
    <col min="20" max="20" width="17.625" style="18" customWidth="1"/>
    <col min="21" max="21" width="1.125" style="10" customWidth="1"/>
    <col min="22" max="22" width="2.5" style="18" customWidth="1"/>
    <col min="23" max="23" width="1" style="10" customWidth="1"/>
    <col min="24" max="24" width="11.25" style="10" customWidth="1"/>
    <col min="25" max="25" width="17.875" style="18" customWidth="1"/>
    <col min="26" max="26" width="1" style="18" customWidth="1"/>
    <col min="27" max="27" width="5.25" style="10" customWidth="1"/>
    <col min="28" max="16384" width="9" style="10"/>
  </cols>
  <sheetData>
    <row r="1" spans="1:29" ht="30" customHeight="1" thickBot="1" x14ac:dyDescent="0.35">
      <c r="C1" s="21" t="s">
        <v>23</v>
      </c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20"/>
      <c r="Y1" s="57" t="s">
        <v>26</v>
      </c>
      <c r="Z1" s="57"/>
      <c r="AB1" s="58"/>
      <c r="AC1" s="58"/>
    </row>
    <row r="2" spans="1:29" s="11" customFormat="1" ht="20.25" x14ac:dyDescent="0.3">
      <c r="C2" s="12"/>
      <c r="D2" s="31" t="s">
        <v>1</v>
      </c>
      <c r="F2" s="13"/>
      <c r="G2" s="13"/>
      <c r="H2" s="13"/>
      <c r="I2" s="31" t="s">
        <v>16</v>
      </c>
      <c r="K2" s="13"/>
      <c r="L2" s="13"/>
      <c r="M2" s="13"/>
      <c r="N2" s="13" t="s">
        <v>17</v>
      </c>
      <c r="O2" s="13"/>
      <c r="P2" s="13"/>
      <c r="Q2" s="13"/>
      <c r="R2" s="13"/>
      <c r="S2" s="31" t="s">
        <v>2</v>
      </c>
      <c r="U2" s="13"/>
      <c r="V2" s="13"/>
      <c r="W2" s="13"/>
      <c r="X2" s="31" t="s">
        <v>0</v>
      </c>
      <c r="Z2" s="13"/>
      <c r="AA2" s="14"/>
    </row>
    <row r="3" spans="1:29" s="11" customFormat="1" ht="13.5" customHeight="1" x14ac:dyDescent="0.3">
      <c r="C3" s="12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4"/>
    </row>
    <row r="4" spans="1:29" ht="168.75" customHeight="1" x14ac:dyDescent="0.3">
      <c r="C4" s="54"/>
      <c r="D4" s="55"/>
      <c r="E4" s="55"/>
      <c r="F4" s="56"/>
      <c r="G4" s="16"/>
      <c r="H4" s="54"/>
      <c r="I4" s="55"/>
      <c r="J4" s="55"/>
      <c r="K4" s="56"/>
      <c r="L4" s="16"/>
      <c r="M4" s="54"/>
      <c r="N4" s="55"/>
      <c r="O4" s="55"/>
      <c r="P4" s="56"/>
      <c r="Q4" s="16"/>
      <c r="R4" s="54"/>
      <c r="S4" s="55"/>
      <c r="T4" s="55"/>
      <c r="U4" s="56"/>
      <c r="V4" s="16"/>
      <c r="W4" s="54"/>
      <c r="X4" s="55"/>
      <c r="Y4" s="55"/>
      <c r="Z4" s="56"/>
      <c r="AA4" s="15"/>
    </row>
    <row r="5" spans="1:29" ht="10.5" hidden="1" customHeight="1" x14ac:dyDescent="0.3">
      <c r="C5" s="33"/>
      <c r="D5" s="34"/>
      <c r="E5" s="32"/>
      <c r="F5" s="35"/>
      <c r="G5" s="16"/>
      <c r="H5" s="33"/>
      <c r="I5" s="34"/>
      <c r="J5" s="32"/>
      <c r="K5" s="36"/>
      <c r="L5" s="16"/>
      <c r="M5" s="33"/>
      <c r="N5" s="32"/>
      <c r="O5" s="34"/>
      <c r="P5" s="36"/>
      <c r="Q5" s="16"/>
      <c r="R5" s="33"/>
      <c r="S5" s="34"/>
      <c r="T5" s="32"/>
      <c r="U5" s="36"/>
      <c r="V5" s="16"/>
      <c r="W5" s="33"/>
      <c r="X5" s="34"/>
      <c r="Y5" s="32"/>
      <c r="Z5" s="35"/>
      <c r="AA5" s="15"/>
    </row>
    <row r="6" spans="1:29" ht="37.5" customHeight="1" x14ac:dyDescent="0.3">
      <c r="A6" s="17" t="str">
        <f>IFERROR(VS_YM,"")</f>
        <v/>
      </c>
      <c r="B6" s="17"/>
      <c r="C6" s="49"/>
      <c r="D6" s="27" t="s">
        <v>27</v>
      </c>
      <c r="E6" s="29"/>
      <c r="F6" s="37"/>
      <c r="G6" s="25"/>
      <c r="H6" s="49"/>
      <c r="I6" s="27" t="s">
        <v>27</v>
      </c>
      <c r="J6" s="29"/>
      <c r="K6" s="37"/>
      <c r="L6" s="25"/>
      <c r="M6" s="49"/>
      <c r="N6" s="27" t="s">
        <v>27</v>
      </c>
      <c r="O6" s="29"/>
      <c r="P6" s="37"/>
      <c r="Q6" s="25"/>
      <c r="R6" s="49"/>
      <c r="S6" s="27" t="s">
        <v>27</v>
      </c>
      <c r="T6" s="29"/>
      <c r="U6" s="37"/>
      <c r="V6" s="25"/>
      <c r="W6" s="49"/>
      <c r="X6" s="27" t="s">
        <v>27</v>
      </c>
      <c r="Y6" s="29"/>
      <c r="Z6" s="37"/>
      <c r="AA6" s="15"/>
    </row>
    <row r="7" spans="1:29" ht="37.5" customHeight="1" x14ac:dyDescent="0.3">
      <c r="A7" s="17" t="str">
        <f>IFERROR(VS_YM-1,"")</f>
        <v/>
      </c>
      <c r="B7" s="17"/>
      <c r="C7" s="50"/>
      <c r="D7" s="28" t="s">
        <v>28</v>
      </c>
      <c r="E7" s="30"/>
      <c r="F7" s="38"/>
      <c r="G7" s="25"/>
      <c r="H7" s="50"/>
      <c r="I7" s="28" t="s">
        <v>28</v>
      </c>
      <c r="J7" s="30"/>
      <c r="K7" s="38"/>
      <c r="L7" s="25"/>
      <c r="M7" s="50"/>
      <c r="N7" s="28" t="s">
        <v>28</v>
      </c>
      <c r="O7" s="30"/>
      <c r="P7" s="38"/>
      <c r="Q7" s="25"/>
      <c r="R7" s="50"/>
      <c r="S7" s="28" t="s">
        <v>28</v>
      </c>
      <c r="T7" s="30"/>
      <c r="U7" s="38"/>
      <c r="V7" s="25"/>
      <c r="W7" s="50"/>
      <c r="X7" s="28" t="s">
        <v>28</v>
      </c>
      <c r="Y7" s="30"/>
      <c r="Z7" s="38"/>
      <c r="AA7" s="15"/>
    </row>
    <row r="8" spans="1:29" ht="37.5" customHeight="1" x14ac:dyDescent="0.3">
      <c r="C8" s="51"/>
      <c r="D8" s="52" t="s">
        <v>29</v>
      </c>
      <c r="E8" s="53" t="str">
        <f>IFERROR((E6-E7)/E7,"")</f>
        <v/>
      </c>
      <c r="F8" s="39"/>
      <c r="G8" s="26"/>
      <c r="H8" s="51"/>
      <c r="I8" s="52" t="s">
        <v>29</v>
      </c>
      <c r="J8" s="53" t="str">
        <f>IFERROR((J6-J7)/J7,"")</f>
        <v/>
      </c>
      <c r="K8" s="39"/>
      <c r="L8" s="26"/>
      <c r="M8" s="51"/>
      <c r="N8" s="52" t="s">
        <v>29</v>
      </c>
      <c r="O8" s="53" t="str">
        <f>IFERROR((O6-O7)/O7,"")</f>
        <v/>
      </c>
      <c r="P8" s="39"/>
      <c r="Q8" s="26"/>
      <c r="R8" s="51"/>
      <c r="S8" s="52" t="s">
        <v>29</v>
      </c>
      <c r="T8" s="53" t="str">
        <f>IFERROR((T6-T7)/T7,"")</f>
        <v/>
      </c>
      <c r="U8" s="39"/>
      <c r="V8" s="26"/>
      <c r="W8" s="51"/>
      <c r="X8" s="52" t="s">
        <v>29</v>
      </c>
      <c r="Y8" s="53" t="str">
        <f>IFERROR((Y6-Y7)/Y7,"")</f>
        <v/>
      </c>
      <c r="Z8" s="39"/>
      <c r="AA8" s="15"/>
    </row>
    <row r="9" spans="1:29" x14ac:dyDescent="0.3">
      <c r="M9" s="15"/>
      <c r="W9" s="15"/>
    </row>
    <row r="10" spans="1:29" x14ac:dyDescent="0.3">
      <c r="M10" s="15"/>
      <c r="W10" s="15"/>
    </row>
  </sheetData>
  <mergeCells count="7">
    <mergeCell ref="M4:P4"/>
    <mergeCell ref="H4:K4"/>
    <mergeCell ref="C4:F4"/>
    <mergeCell ref="Y1:Z1"/>
    <mergeCell ref="AB1:AC1"/>
    <mergeCell ref="W4:Z4"/>
    <mergeCell ref="R4:U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6F82-1A11-446D-B24F-74B56FF15B6A}">
  <dimension ref="B1:N10"/>
  <sheetViews>
    <sheetView showGridLines="0" zoomScaleNormal="100" workbookViewId="0">
      <selection activeCell="C1" sqref="C1"/>
    </sheetView>
  </sheetViews>
  <sheetFormatPr defaultRowHeight="13.5" x14ac:dyDescent="0.3"/>
  <cols>
    <col min="1" max="1" width="2.5" style="22" customWidth="1"/>
    <col min="2" max="2" width="21.5" style="22" customWidth="1"/>
    <col min="3" max="14" width="12" style="22" customWidth="1"/>
    <col min="15" max="16384" width="9" style="22"/>
  </cols>
  <sheetData>
    <row r="1" spans="2:14" x14ac:dyDescent="0.3">
      <c r="B1" s="62"/>
      <c r="C1" s="63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2:14" ht="30" customHeight="1" x14ac:dyDescent="0.3">
      <c r="B2" s="23" t="s">
        <v>24</v>
      </c>
      <c r="N2" s="24" t="s">
        <v>25</v>
      </c>
    </row>
    <row r="3" spans="2:14" ht="25.5" customHeight="1" x14ac:dyDescent="0.3">
      <c r="B3" s="60"/>
      <c r="C3" s="59" t="s">
        <v>12</v>
      </c>
      <c r="D3" s="59"/>
      <c r="E3" s="59"/>
      <c r="F3" s="59"/>
      <c r="G3" s="59" t="s">
        <v>14</v>
      </c>
      <c r="H3" s="59"/>
      <c r="I3" s="59"/>
      <c r="J3" s="59"/>
      <c r="K3" s="59" t="s">
        <v>13</v>
      </c>
      <c r="L3" s="59"/>
      <c r="M3" s="59"/>
      <c r="N3" s="59"/>
    </row>
    <row r="4" spans="2:14" ht="25.5" customHeight="1" x14ac:dyDescent="0.3">
      <c r="B4" s="61"/>
      <c r="C4" s="40" t="s">
        <v>5</v>
      </c>
      <c r="D4" s="40" t="s">
        <v>6</v>
      </c>
      <c r="E4" s="40" t="s">
        <v>7</v>
      </c>
      <c r="F4" s="40" t="s">
        <v>8</v>
      </c>
      <c r="G4" s="40" t="s">
        <v>5</v>
      </c>
      <c r="H4" s="40" t="s">
        <v>11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7</v>
      </c>
      <c r="N4" s="40" t="s">
        <v>8</v>
      </c>
    </row>
    <row r="5" spans="2:14" ht="25.5" customHeight="1" x14ac:dyDescent="0.3">
      <c r="B5" s="41" t="s">
        <v>1</v>
      </c>
      <c r="C5" s="42"/>
      <c r="D5" s="42"/>
      <c r="E5" s="47">
        <f>IFERROR(C5-D5,"")</f>
        <v>0</v>
      </c>
      <c r="F5" s="43" t="str">
        <f>IFERROR(E5/D5,"")</f>
        <v/>
      </c>
      <c r="G5" s="42"/>
      <c r="H5" s="42"/>
      <c r="I5" s="47">
        <f>IFERROR(G5-H5,"")</f>
        <v>0</v>
      </c>
      <c r="J5" s="43" t="str">
        <f>IFERROR(I5/H5,"")</f>
        <v/>
      </c>
      <c r="K5" s="42"/>
      <c r="L5" s="42"/>
      <c r="M5" s="47">
        <f>IFERROR(K5-L5,"")</f>
        <v>0</v>
      </c>
      <c r="N5" s="43" t="str">
        <f>IFERROR(M5/L5,"")</f>
        <v/>
      </c>
    </row>
    <row r="6" spans="2:14" ht="25.5" customHeight="1" x14ac:dyDescent="0.3">
      <c r="B6" s="41" t="s">
        <v>3</v>
      </c>
      <c r="C6" s="42"/>
      <c r="D6" s="42"/>
      <c r="E6" s="47">
        <f t="shared" ref="E6:E9" si="0">IFERROR(C6-D6,"")</f>
        <v>0</v>
      </c>
      <c r="F6" s="43" t="str">
        <f t="shared" ref="F6:F9" si="1">IFERROR(E6/D6,"")</f>
        <v/>
      </c>
      <c r="G6" s="42"/>
      <c r="H6" s="42"/>
      <c r="I6" s="47">
        <f t="shared" ref="I6:I9" si="2">IFERROR(G6-H6,"")</f>
        <v>0</v>
      </c>
      <c r="J6" s="43" t="str">
        <f t="shared" ref="J6:J9" si="3">IFERROR(I6/H6,"")</f>
        <v/>
      </c>
      <c r="K6" s="42"/>
      <c r="L6" s="42"/>
      <c r="M6" s="47">
        <f t="shared" ref="M6:M9" si="4">IFERROR(K6-L6,"")</f>
        <v>0</v>
      </c>
      <c r="N6" s="43" t="str">
        <f t="shared" ref="N6:N9" si="5">IFERROR(M6/L6,"")</f>
        <v/>
      </c>
    </row>
    <row r="7" spans="2:14" ht="25.5" customHeight="1" x14ac:dyDescent="0.3">
      <c r="B7" s="41" t="s">
        <v>4</v>
      </c>
      <c r="C7" s="42"/>
      <c r="D7" s="42"/>
      <c r="E7" s="47">
        <f t="shared" si="0"/>
        <v>0</v>
      </c>
      <c r="F7" s="43" t="str">
        <f t="shared" si="1"/>
        <v/>
      </c>
      <c r="G7" s="42"/>
      <c r="H7" s="42"/>
      <c r="I7" s="47">
        <f t="shared" si="2"/>
        <v>0</v>
      </c>
      <c r="J7" s="43" t="str">
        <f t="shared" si="3"/>
        <v/>
      </c>
      <c r="K7" s="42"/>
      <c r="L7" s="42"/>
      <c r="M7" s="47">
        <f t="shared" si="4"/>
        <v>0</v>
      </c>
      <c r="N7" s="43" t="str">
        <f t="shared" si="5"/>
        <v/>
      </c>
    </row>
    <row r="8" spans="2:14" ht="25.5" customHeight="1" x14ac:dyDescent="0.3">
      <c r="B8" s="41" t="s">
        <v>2</v>
      </c>
      <c r="C8" s="42"/>
      <c r="D8" s="42"/>
      <c r="E8" s="47">
        <f t="shared" si="0"/>
        <v>0</v>
      </c>
      <c r="F8" s="43" t="str">
        <f t="shared" si="1"/>
        <v/>
      </c>
      <c r="G8" s="42"/>
      <c r="H8" s="42"/>
      <c r="I8" s="47">
        <f t="shared" si="2"/>
        <v>0</v>
      </c>
      <c r="J8" s="43" t="str">
        <f t="shared" si="3"/>
        <v/>
      </c>
      <c r="K8" s="42"/>
      <c r="L8" s="42"/>
      <c r="M8" s="47">
        <f t="shared" si="4"/>
        <v>0</v>
      </c>
      <c r="N8" s="43" t="str">
        <f t="shared" si="5"/>
        <v/>
      </c>
    </row>
    <row r="9" spans="2:14" ht="25.5" customHeight="1" x14ac:dyDescent="0.3">
      <c r="B9" s="41" t="s">
        <v>0</v>
      </c>
      <c r="C9" s="42"/>
      <c r="D9" s="42"/>
      <c r="E9" s="47">
        <f t="shared" si="0"/>
        <v>0</v>
      </c>
      <c r="F9" s="43" t="str">
        <f t="shared" si="1"/>
        <v/>
      </c>
      <c r="G9" s="42"/>
      <c r="H9" s="42"/>
      <c r="I9" s="47">
        <f t="shared" si="2"/>
        <v>0</v>
      </c>
      <c r="J9" s="43" t="str">
        <f t="shared" si="3"/>
        <v/>
      </c>
      <c r="K9" s="42"/>
      <c r="L9" s="42"/>
      <c r="M9" s="47">
        <f t="shared" si="4"/>
        <v>0</v>
      </c>
      <c r="N9" s="43" t="str">
        <f t="shared" si="5"/>
        <v/>
      </c>
    </row>
    <row r="10" spans="2:14" ht="25.5" customHeight="1" x14ac:dyDescent="0.3">
      <c r="B10" s="44" t="s">
        <v>15</v>
      </c>
      <c r="C10" s="45">
        <f>SUM(C5:C9)</f>
        <v>0</v>
      </c>
      <c r="D10" s="45">
        <f>SUM(D5:D9)</f>
        <v>0</v>
      </c>
      <c r="E10" s="48">
        <f>IFERROR(C10-D10,"")</f>
        <v>0</v>
      </c>
      <c r="F10" s="46" t="str">
        <f>IFERROR(E10/D10,"")</f>
        <v/>
      </c>
      <c r="G10" s="45">
        <f>SUM(G5:G9)</f>
        <v>0</v>
      </c>
      <c r="H10" s="45">
        <f>SUM(H5:H9)</f>
        <v>0</v>
      </c>
      <c r="I10" s="48">
        <f>IFERROR(G10-H10,"")</f>
        <v>0</v>
      </c>
      <c r="J10" s="46" t="str">
        <f>IFERROR(I10/H10,"")</f>
        <v/>
      </c>
      <c r="K10" s="45">
        <f>SUM(K5:K9)</f>
        <v>0</v>
      </c>
      <c r="L10" s="45">
        <f>SUM(L5:L9)</f>
        <v>0</v>
      </c>
      <c r="M10" s="48">
        <f>IFERROR(K10-L10,"")</f>
        <v>0</v>
      </c>
      <c r="N10" s="46" t="str">
        <f>IFERROR(M10/L10,"")</f>
        <v/>
      </c>
    </row>
  </sheetData>
  <mergeCells count="4">
    <mergeCell ref="C3:F3"/>
    <mergeCell ref="G3:J3"/>
    <mergeCell ref="K3:N3"/>
    <mergeCell ref="B3:B4"/>
  </mergeCells>
  <phoneticPr fontId="2" type="noConversion"/>
  <conditionalFormatting sqref="F5:F10">
    <cfRule type="dataBar" priority="3">
      <dataBar>
        <cfvo type="min"/>
        <cfvo type="max"/>
        <color rgb="FF77BCFC"/>
      </dataBar>
      <extLst>
        <ext xmlns:x14="http://schemas.microsoft.com/office/spreadsheetml/2009/9/main" uri="{B025F937-C7B1-47D3-B67F-A62EFF666E3E}">
          <x14:id>{B4095881-4DFC-426C-8A19-62A4D8639E02}</x14:id>
        </ext>
      </extLst>
    </cfRule>
  </conditionalFormatting>
  <conditionalFormatting sqref="J5:J10">
    <cfRule type="dataBar" priority="2">
      <dataBar>
        <cfvo type="min"/>
        <cfvo type="max"/>
        <color rgb="FF77BCFC"/>
      </dataBar>
      <extLst>
        <ext xmlns:x14="http://schemas.microsoft.com/office/spreadsheetml/2009/9/main" uri="{B025F937-C7B1-47D3-B67F-A62EFF666E3E}">
          <x14:id>{FB06B5C6-C177-46F9-8016-0AC6B1F49C06}</x14:id>
        </ext>
      </extLst>
    </cfRule>
  </conditionalFormatting>
  <conditionalFormatting sqref="N5:N10">
    <cfRule type="dataBar" priority="1">
      <dataBar>
        <cfvo type="min"/>
        <cfvo type="max"/>
        <color rgb="FF77BCFC"/>
      </dataBar>
      <extLst>
        <ext xmlns:x14="http://schemas.microsoft.com/office/spreadsheetml/2009/9/main" uri="{B025F937-C7B1-47D3-B67F-A62EFF666E3E}">
          <x14:id>{56929BFB-C646-4D2D-AAD2-D686AA0782BC}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4095881-4DFC-426C-8A19-62A4D8639E02}">
            <x14:dataBar minLength="0" maxLength="100">
              <x14:cfvo type="autoMin"/>
              <x14:cfvo type="autoMax"/>
              <x14:negativeFillColor rgb="FFF74F6B"/>
              <x14:axisColor rgb="FF000000"/>
            </x14:dataBar>
          </x14:cfRule>
          <xm:sqref>F5:F10</xm:sqref>
        </x14:conditionalFormatting>
        <x14:conditionalFormatting xmlns:xm="http://schemas.microsoft.com/office/excel/2006/main">
          <x14:cfRule type="dataBar" id="{FB06B5C6-C177-46F9-8016-0AC6B1F49C06}">
            <x14:dataBar minLength="0" maxLength="100">
              <x14:cfvo type="autoMin"/>
              <x14:cfvo type="autoMax"/>
              <x14:negativeFillColor rgb="FFF74F6B"/>
              <x14:axisColor rgb="FF000000"/>
            </x14:dataBar>
          </x14:cfRule>
          <xm:sqref>J5:J10</xm:sqref>
        </x14:conditionalFormatting>
        <x14:conditionalFormatting xmlns:xm="http://schemas.microsoft.com/office/excel/2006/main">
          <x14:cfRule type="dataBar" id="{56929BFB-C646-4D2D-AAD2-D686AA0782BC}">
            <x14:dataBar minLength="0" maxLength="100">
              <x14:cfvo type="autoMin"/>
              <x14:cfvo type="autoMax"/>
              <x14:negativeFillColor rgb="FFF74F6B"/>
              <x14:axisColor rgb="FF000000"/>
            </x14:dataBar>
          </x14:cfRule>
          <xm:sqref>N5:N10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7851E-E984-453D-B06C-5F41BA05A07B}">
  <dimension ref="G1:I1"/>
  <sheetViews>
    <sheetView workbookViewId="0"/>
  </sheetViews>
  <sheetFormatPr defaultRowHeight="16.5" x14ac:dyDescent="0.3"/>
  <cols>
    <col min="1" max="2" width="11" bestFit="1" customWidth="1"/>
    <col min="3" max="4" width="13" bestFit="1" customWidth="1"/>
    <col min="5" max="5" width="13" customWidth="1"/>
    <col min="6" max="6" width="14" bestFit="1" customWidth="1"/>
    <col min="7" max="8" width="7.25" customWidth="1"/>
    <col min="9" max="9" width="11" bestFit="1" customWidth="1"/>
    <col min="10" max="10" width="12.75" bestFit="1" customWidth="1"/>
  </cols>
  <sheetData>
    <row r="1" spans="7:9" x14ac:dyDescent="0.3">
      <c r="G1" s="1" t="s">
        <v>32</v>
      </c>
      <c r="H1" s="1" t="s">
        <v>33</v>
      </c>
      <c r="I1" s="1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FF02-5F32-40B2-A5FB-15EBD750BDE1}">
  <dimension ref="B1:E24"/>
  <sheetViews>
    <sheetView showGridLines="0" topLeftCell="A5" workbookViewId="0">
      <selection activeCell="B7" sqref="B7"/>
    </sheetView>
  </sheetViews>
  <sheetFormatPr defaultRowHeight="16.5" x14ac:dyDescent="0.3"/>
  <cols>
    <col min="1" max="1" width="3" customWidth="1"/>
    <col min="2" max="2" width="14.375" bestFit="1" customWidth="1"/>
    <col min="3" max="3" width="18.5" customWidth="1"/>
    <col min="4" max="4" width="19.75" customWidth="1"/>
    <col min="5" max="5" width="9.125" customWidth="1"/>
  </cols>
  <sheetData>
    <row r="1" spans="2:5" hidden="1" x14ac:dyDescent="0.3"/>
    <row r="2" spans="2:5" hidden="1" x14ac:dyDescent="0.3"/>
    <row r="3" spans="2:5" hidden="1" x14ac:dyDescent="0.3"/>
    <row r="4" spans="2:5" hidden="1" x14ac:dyDescent="0.3"/>
    <row r="6" spans="2:5" ht="17.25" x14ac:dyDescent="0.3">
      <c r="B6" s="2" t="s">
        <v>18</v>
      </c>
    </row>
    <row r="7" spans="2:5" ht="34.5" customHeight="1" x14ac:dyDescent="0.3">
      <c r="B7" s="9" t="s">
        <v>19</v>
      </c>
      <c r="C7" s="9" t="s">
        <v>20</v>
      </c>
      <c r="D7" s="9" t="s">
        <v>21</v>
      </c>
      <c r="E7" s="9" t="s">
        <v>22</v>
      </c>
    </row>
    <row r="8" spans="2:5" x14ac:dyDescent="0.3">
      <c r="B8" s="3" t="s">
        <v>30</v>
      </c>
      <c r="C8" s="4"/>
      <c r="D8" s="4"/>
      <c r="E8" s="5"/>
    </row>
    <row r="9" spans="2:5" x14ac:dyDescent="0.3">
      <c r="B9" s="3" t="s">
        <v>31</v>
      </c>
      <c r="C9" s="4" t="str">
        <f>IFERROR(LEFT(VS_YM, 4)-1 &amp; "01", "")</f>
        <v/>
      </c>
      <c r="D9" s="4"/>
      <c r="E9" s="5"/>
    </row>
    <row r="10" spans="2:5" x14ac:dyDescent="0.3">
      <c r="B10" s="3"/>
      <c r="C10" s="4"/>
      <c r="D10" s="4"/>
      <c r="E10" s="5"/>
    </row>
    <row r="11" spans="2:5" x14ac:dyDescent="0.3">
      <c r="B11" s="3"/>
      <c r="C11" s="4"/>
      <c r="D11" s="4"/>
      <c r="E11" s="5"/>
    </row>
    <row r="12" spans="2:5" x14ac:dyDescent="0.3">
      <c r="B12" s="3"/>
      <c r="C12" s="4"/>
      <c r="D12" s="4"/>
      <c r="E12" s="5"/>
    </row>
    <row r="13" spans="2:5" x14ac:dyDescent="0.3">
      <c r="B13" s="3"/>
      <c r="C13" s="4"/>
      <c r="D13" s="4"/>
      <c r="E13" s="5"/>
    </row>
    <row r="14" spans="2:5" x14ac:dyDescent="0.3">
      <c r="B14" s="3"/>
      <c r="C14" s="4"/>
      <c r="D14" s="4"/>
      <c r="E14" s="5"/>
    </row>
    <row r="15" spans="2:5" x14ac:dyDescent="0.3">
      <c r="B15" s="3"/>
      <c r="C15" s="4"/>
      <c r="D15" s="4"/>
      <c r="E15" s="5"/>
    </row>
    <row r="16" spans="2:5" x14ac:dyDescent="0.3">
      <c r="B16" s="3"/>
      <c r="C16" s="4"/>
      <c r="D16" s="4"/>
      <c r="E16" s="5"/>
    </row>
    <row r="17" spans="2:5" x14ac:dyDescent="0.3">
      <c r="B17" s="3"/>
      <c r="C17" s="4"/>
      <c r="D17" s="4"/>
      <c r="E17" s="5"/>
    </row>
    <row r="18" spans="2:5" x14ac:dyDescent="0.3">
      <c r="B18" s="3"/>
      <c r="C18" s="4"/>
      <c r="D18" s="4"/>
      <c r="E18" s="5"/>
    </row>
    <row r="19" spans="2:5" x14ac:dyDescent="0.3">
      <c r="B19" s="3"/>
      <c r="C19" s="4"/>
      <c r="D19" s="4"/>
      <c r="E19" s="5"/>
    </row>
    <row r="20" spans="2:5" x14ac:dyDescent="0.3">
      <c r="B20" s="3"/>
      <c r="C20" s="4"/>
      <c r="D20" s="4"/>
      <c r="E20" s="5"/>
    </row>
    <row r="21" spans="2:5" x14ac:dyDescent="0.3">
      <c r="B21" s="3"/>
      <c r="C21" s="4"/>
      <c r="D21" s="4"/>
      <c r="E21" s="5"/>
    </row>
    <row r="22" spans="2:5" x14ac:dyDescent="0.3">
      <c r="B22" s="3"/>
      <c r="C22" s="4"/>
      <c r="D22" s="4"/>
      <c r="E22" s="5"/>
    </row>
    <row r="23" spans="2:5" x14ac:dyDescent="0.3">
      <c r="B23" s="3"/>
      <c r="C23" s="4"/>
      <c r="D23" s="4"/>
      <c r="E23" s="5"/>
    </row>
    <row r="24" spans="2:5" x14ac:dyDescent="0.3">
      <c r="B24" s="6"/>
      <c r="C24" s="7"/>
      <c r="D24" s="7"/>
      <c r="E24" s="8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trixBook Code="C:\BIMATRIX\down\iGridDownload\57DD6DB309324012B705EF928EC95A5D.xlsx" Name="57DD6DB309324012B705EF928EC95A5D.xlsx" Description="" FullName="C:\BIMATRIX\down\iGridDownload\57DD6DB309324012B705EF928EC95A5D.xlsx" FolderCode="" LastModifyDate="0001-01-01 00:00:00" EnableCache="False" CacheOption="0" DocumentVersion="7.0.500.231" HidePrevSheetConditionControl="0" OpenByXLViewer="0">
  <Sheets>
    <Sheet Code="SHBE1984FDF21B0C7A" Name="V2" ConditionSheetCode="">
      <RefreshProperty IsActivateRefresh="False" OnActivate="" OnRefresh="" BeforeMacro="" AfterMacro="" Password=""/>
    </Sheet>
    <Sheet Code="SH9723C558B13DB303" Name="T1" ConditionSheetCode="">
      <RefreshProperty IsActivateRefresh="False" OnActivate="" OnRefresh="" BeforeMacro="" AfterMacro="" Password=""/>
    </Sheet>
    <Sheet Code="SHA89CF73DB6A51D30" Name="V1" ConditionSheetCode="">
      <RefreshProperty IsActivateRefresh="False" OnActivate="" OnRefresh="" BeforeMacro="" AfterMacro="" Password=""/>
    </Sheet>
    <Sheet Code="SH49E5D6F299AA6B3C" Name="P1" ConditionSheetCode="">
      <RefreshProperty IsActivateRefresh="False" OnActivate="" OnRefresh="" BeforeMacro="" AfterMacro="" Password=""/>
    </Sheet>
  </Sheets>
  <DataSets/>
  <DatasetReference/>
  <ConditionInfo/>
  <ActionPlanInfo><![CDATA[<ActionPlanModel xmlns="http://schemas.datacontract.org/2004/07/BIMATRIX.MATRIX.DesignerModule.Model.ActionPlan" xmlns:i="http://www.w3.org/2001/XMLSchema-instance"><Elements><ActionElementBase i:type="FolderElement"><Childs><ActionElementBase i:type="BookElement"><Childs/><ControlType>None</ControlType><Events><ActionEvent i:type="OpenDocumentCompleteEvent"><Actions><ActionItem i:type="MacroCallAction"><ASyncExecute>false</ASyncExecute><Description i:nil="true"/><Index>0</Index><IsFixed>true</IsFixed><Name>Call Macro</Name><Parameters xmlns:a="http://schemas.datacontract.org/2004/07/BIMATRIX.MATRIX.DesignerModule.Common"/></ActionItem><ActionItem i:type="RefreshAction"><ASyncExecute>true</ASyncExecute><Description i:nil="true"/><Index>0</Index><IsFixed>true</IsFixed><Name>Refresh</Name><Parameters xmlns:a="http://schemas.datacontract.org/2004/07/BIMATRIX.MATRIX.DesignerModule.Common"/></ActionItem><ActionItem i:type="MacroCallAction"><ASyncExecute>false</ASyncExecute><Description i:nil="true"/><Index>0</Index><IsFixed>true</IsFixed><Name>Call Macro</Name><Parameters xmlns:a="http://schemas.datacontract.org/2004/07/BIMATRIX.MATRIX.DesignerModule.Common"/></ActionItem></Actions><EventType>OpenDocumentComplete</EventType><WorkFlowXML i:nil="true"/></ActionEvent></Events><ID>Report</ID><IsFixed>true</IsFixed><Name>Report (Open)</Name><Type>Book</Type></ActionElementBase><ActionElementBase i:type="RefreshButtonElement"><Childs/><ControlType>RefreshButton</ControlType><Events><ActionEvent i:type="LButtonClickEvent"><Actions/><EventType>LButtonClick</EventType><WorkFlowXML>&lt;Activity x:Class="Click" xmlns="http://schemas.microsoft.com/netfx/2009/xaml/activities" xmlns:bmdi="clr-namespace:BIMATRIX.MATRIX.DesignerModule.Interface;assembly=BIMATRIX.MATRIX.DesignerModule" xmlns:bmdwa="clr-namespace:BIMATRIX.MATRIX.DesignerModule.WorkFlow.Activities;assembly=BIMATRIX.MATRIX.DesignerModule" xmlns:bmdwm="clr-namespace:BIMATRIX.MATRIX.DesignerModule.WorkFlow.Model;assembly=BIMATRIX.MATRIX.DesignerModule" xmlns:bmm="clr-namespace:BIMATRIX.MATRIX.MultiLanguagePack;assembly=BIMATRIX.MATRIX.MultiLanguagePack" xmlns:mva="clr-namespace:Microsoft.VisualBasic.Activities;assembly=System.Activities" xmlns:sads="http://schemas.microsoft.com/netfx/2010/xaml/activities/debugger" xmlns:scg="clr-namespace:System.Collections.Generic;assembly=mscorlib" xmlns:x="http://schemas.microsoft.com/winfx/2006/xaml"&gt;&#xD;
  &lt;x:Members&gt;&#xD;
    &lt;x:Property Name="app" Type="InArgument(bmdwm:XLWorkFlowModel)" /&gt;&#xD;
    &lt;x:Property Name="env" Type="InArgument(bmdi:IMatrixProperty)" /&gt;&#xD;
    &lt;x:Property Name="ActiveCell" Type="InArgument(bmdwm:XLActiveCell)" /&gt;&#xD;
    &lt;x:Property Name="ActiveSheet" Type="InArgument(bmdwm:XLActiveSheet)" /&gt;&#xD;
    &lt;x:Property Name="Strings" Type="InArgument(bmm:LanguageManager)" /&gt;&#xD;
    &lt;x:Property Name="ViewModel" Type="InArgument(bmdi:IMatrixViewModel)" /&gt;&#xD;
  &lt;/x:Members&gt;&#xD;
  &lt;mva:VisualBasic.Settings&gt;Assembly references and imported namespaces for internal implementation&lt;/mva:VisualBasic.Settings&gt;&#xD;
  &lt;Sequence DisplayName="Click"&gt;&#xD;
    &lt;Switch x:TypeArguments="x:String" DisplayName="조회 설정" Expression="[&amp;quot;T1&amp;quot;]"&gt;&#xD;
      &lt;Switch.Default&gt;&#xD;
        &lt;bmdwa:MessageBox SourceJson="{x:Null}" SourceXML="{x:Null}" ToolTipText="{x:Null}" Button="OK" Caption="{x:Null}" DefaultResult="None" DisplayName="MessageBox" Icon="None" LinkedCell="{x:Null}" Message="[Strings.msgNoDataset]" Options="{x:Null}" Result="{x:Null}" /&gt;&#xD;
      &lt;/Switch.Default&gt;&#xD;
      &lt;Sequence x:Key="V2"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x:Key="T1" DisplayName="Refresh Sequence"&gt;&#xD;
        &lt;bmdwa:RefreshData SourceJson="{x:Null}" SourceXML="{x:Null}" ToolTipText="{x:Null}" DataSets="[&amp;quot;Sales Analysis&amp;quot;]"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x:Key="P1"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&lt;/Switch&gt;&#xD;
  &lt;/Sequence&gt;&#xD;
&lt;/Activity&gt;</WorkFlowXML></ActionEvent></Events><ID>Report_BTNRefresh</ID><IsFixed>true</IsFixed><Name>Refresh Button</Name><Type>Control</Type></ActionElementBase></Childs><ControlType>None</ControlType><Events/><ID>FLDReport</ID><IsFixed>true</IsFixed><Name>Report</Name><Type>Folder</Type></ActionElementBase><ActionElementBase i:type="FolderElement"><Childs/><ControlType>None</ControlType><Events/><ID>FLDObject</ID><IsFixed>true</IsFixed><Name>Object</Name><Type>Folder</Type></ActionElementBase></Elements><ExecutePlans xmlns:a="http://schemas.microsoft.com/2003/10/Serialization/Arrays"/></ActionPlanModel>]]></ActionPlanInfo>
  <ExecutePlanListInfo><![CDATA[<ExecutePlanList xmlns="http://schemas.datacontract.org/2004/07/BIMATRIX.MATRIX.DesignerModule.Model.CRUD" xmlns:i="http://www.w3.org/2001/XMLSchema-instance"><ExecuteList i:nil="true"/></ExecutePlanList>]]></ExecutePlanListInfo>
</MatrixBook>
</file>

<file path=customXml/itemProps1.xml><?xml version="1.0" encoding="utf-8"?>
<ds:datastoreItem xmlns:ds="http://schemas.openxmlformats.org/officeDocument/2006/customXml" ds:itemID="{AFBC345C-56D6-4CDE-9F54-F6C23A9B39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V1</vt:lpstr>
      <vt:lpstr>V2</vt:lpstr>
      <vt:lpstr>T1</vt:lpstr>
      <vt:lpstr>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4347</dc:creator>
  <cp:lastModifiedBy>user</cp:lastModifiedBy>
  <dcterms:created xsi:type="dcterms:W3CDTF">2024-05-18T03:55:51Z</dcterms:created>
  <dcterms:modified xsi:type="dcterms:W3CDTF">2026-09-09T06:27:28Z</dcterms:modified>
</cp:coreProperties>
</file>